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érie\Desktop\CRC CDC CZC CNC\2025 CZC CDC CRC CNC\2025 CDC JEUNE\"/>
    </mc:Choice>
  </mc:AlternateContent>
  <xr:revisionPtr revIDLastSave="0" documentId="8_{6D3FEB34-72ED-464F-9A99-894129C5F172}" xr6:coauthVersionLast="47" xr6:coauthVersionMax="47" xr10:uidLastSave="{00000000-0000-0000-0000-000000000000}"/>
  <bookViews>
    <workbookView xWindow="-120" yWindow="-120" windowWidth="29040" windowHeight="15720" activeTab="3" xr2:uid="{48960A5C-CFD1-42D9-A2AA-0BDA5AE69F5F}"/>
  </bookViews>
  <sheets>
    <sheet name="Junior" sheetId="4" r:id="rId1"/>
    <sheet name="Cadet" sheetId="3" r:id="rId2"/>
    <sheet name="Source" sheetId="2" r:id="rId3"/>
    <sheet name=" Benjamins-Minimes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C29" i="1"/>
  <c r="B29" i="1"/>
  <c r="F28" i="1"/>
  <c r="C28" i="1"/>
  <c r="B28" i="1"/>
  <c r="F27" i="1"/>
  <c r="C27" i="1"/>
  <c r="B27" i="1"/>
  <c r="F26" i="1"/>
  <c r="C26" i="1"/>
  <c r="B26" i="1"/>
  <c r="F25" i="1"/>
  <c r="C25" i="1"/>
  <c r="B25" i="1"/>
  <c r="F24" i="1"/>
  <c r="C24" i="1"/>
  <c r="B24" i="1"/>
  <c r="F23" i="1"/>
  <c r="C23" i="1"/>
  <c r="B23" i="1"/>
  <c r="F22" i="1"/>
  <c r="C22" i="1"/>
  <c r="B22" i="1"/>
  <c r="F21" i="1"/>
  <c r="C21" i="1"/>
  <c r="B21" i="1"/>
  <c r="F20" i="1"/>
  <c r="C20" i="1"/>
  <c r="B20" i="1"/>
  <c r="F29" i="4"/>
  <c r="C29" i="4"/>
  <c r="B29" i="4"/>
  <c r="F28" i="4"/>
  <c r="C28" i="4"/>
  <c r="B28" i="4"/>
  <c r="F27" i="4"/>
  <c r="C27" i="4"/>
  <c r="B27" i="4"/>
  <c r="F26" i="4"/>
  <c r="C26" i="4"/>
  <c r="B26" i="4"/>
  <c r="F25" i="4"/>
  <c r="C25" i="4"/>
  <c r="B25" i="4"/>
  <c r="F24" i="4"/>
  <c r="C24" i="4"/>
  <c r="B24" i="4"/>
  <c r="F23" i="4"/>
  <c r="C23" i="4"/>
  <c r="B23" i="4"/>
  <c r="F22" i="4"/>
  <c r="C22" i="4"/>
  <c r="B22" i="4"/>
  <c r="F21" i="4"/>
  <c r="C21" i="4"/>
  <c r="B21" i="4"/>
  <c r="F20" i="4"/>
  <c r="C20" i="4"/>
  <c r="B20" i="4"/>
  <c r="F21" i="3"/>
  <c r="F22" i="3"/>
  <c r="F23" i="3"/>
  <c r="F24" i="3"/>
  <c r="F25" i="3"/>
  <c r="F26" i="3"/>
  <c r="F27" i="3"/>
  <c r="F28" i="3"/>
  <c r="F29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F20" i="3"/>
  <c r="C20" i="3"/>
  <c r="B20" i="3"/>
  <c r="G29" i="4"/>
  <c r="G28" i="4"/>
  <c r="G27" i="4"/>
  <c r="G26" i="4"/>
  <c r="G25" i="4"/>
  <c r="G24" i="4"/>
  <c r="G23" i="4"/>
  <c r="G22" i="4"/>
  <c r="G21" i="4"/>
  <c r="G20" i="4"/>
  <c r="G29" i="3"/>
  <c r="G28" i="3"/>
  <c r="G27" i="3"/>
  <c r="G26" i="3"/>
  <c r="G25" i="3"/>
  <c r="G24" i="3"/>
  <c r="G23" i="3"/>
  <c r="G22" i="3"/>
  <c r="G21" i="3"/>
  <c r="G20" i="3"/>
  <c r="G29" i="1"/>
  <c r="G28" i="1"/>
  <c r="G27" i="1"/>
  <c r="G26" i="1"/>
  <c r="G25" i="1"/>
  <c r="G24" i="1"/>
  <c r="G23" i="1"/>
  <c r="G22" i="1"/>
  <c r="G21" i="1"/>
  <c r="G20" i="1"/>
</calcChain>
</file>

<file path=xl/sharedStrings.xml><?xml version="1.0" encoding="utf-8"?>
<sst xmlns="http://schemas.openxmlformats.org/spreadsheetml/2006/main" count="1890" uniqueCount="913">
  <si>
    <t>CHAMPIONNAT DES CLUBS JEUNES</t>
  </si>
  <si>
    <t>FICHE D'ENGAGEMENT 2025</t>
  </si>
  <si>
    <t xml:space="preserve">Catégorie   :            </t>
  </si>
  <si>
    <t>Benjamins/Minimes</t>
  </si>
  <si>
    <t>Nom du Club, de l'Entente ou de l'Ecole de pétanque</t>
  </si>
  <si>
    <t>Nom du COACH PRINCIPAL de l'EQUIPE</t>
  </si>
  <si>
    <t>N° Licence</t>
  </si>
  <si>
    <t>Téléphone</t>
  </si>
  <si>
    <t>Mail</t>
  </si>
  <si>
    <t>Diplôme</t>
  </si>
  <si>
    <t>COMPOSITION DES EQUIPES</t>
  </si>
  <si>
    <t>PRENOM</t>
  </si>
  <si>
    <t>NOM</t>
  </si>
  <si>
    <t>N°LICENCE</t>
  </si>
  <si>
    <t>CLUB</t>
  </si>
  <si>
    <t>MUTÉ *</t>
  </si>
  <si>
    <t>03140572</t>
  </si>
  <si>
    <t>03142507</t>
  </si>
  <si>
    <t>COACHES  ADJOINTS</t>
  </si>
  <si>
    <t>N° LICENCE</t>
  </si>
  <si>
    <t>DIPLÔME</t>
  </si>
  <si>
    <t>VALIDATION DU COMITE (CACHET ET SIGNATURE)</t>
  </si>
  <si>
    <t>* : (muté = arrive d'un autre département depuis cette saison.)</t>
  </si>
  <si>
    <t>Licence</t>
  </si>
  <si>
    <t>Prenom</t>
  </si>
  <si>
    <t>Nom</t>
  </si>
  <si>
    <t>Club</t>
  </si>
  <si>
    <t>Categorie</t>
  </si>
  <si>
    <t>Position</t>
  </si>
  <si>
    <t>00917373</t>
  </si>
  <si>
    <t>Ilyes</t>
  </si>
  <si>
    <t>ROUCH</t>
  </si>
  <si>
    <t>ECOLE PETANQUE BUFFEBIAU</t>
  </si>
  <si>
    <t>Junior</t>
  </si>
  <si>
    <t>Duplicata</t>
  </si>
  <si>
    <t>00917412</t>
  </si>
  <si>
    <t>Luis Angel</t>
  </si>
  <si>
    <t>PUGET</t>
  </si>
  <si>
    <t>Normal</t>
  </si>
  <si>
    <t>00917516</t>
  </si>
  <si>
    <t>Guillaume</t>
  </si>
  <si>
    <t>FERRAN</t>
  </si>
  <si>
    <t>POINTIS SPORT PETANQUE</t>
  </si>
  <si>
    <t>Cadet</t>
  </si>
  <si>
    <t>00917947</t>
  </si>
  <si>
    <t>NOAH</t>
  </si>
  <si>
    <t>BENAZET</t>
  </si>
  <si>
    <t>Mutation Externe</t>
  </si>
  <si>
    <t>00918601</t>
  </si>
  <si>
    <t>Enzo</t>
  </si>
  <si>
    <t>DOMIS</t>
  </si>
  <si>
    <t>Minime</t>
  </si>
  <si>
    <t>01410242</t>
  </si>
  <si>
    <t>Aloys</t>
  </si>
  <si>
    <t>CHENET</t>
  </si>
  <si>
    <t>03132176</t>
  </si>
  <si>
    <t>Kyliane</t>
  </si>
  <si>
    <t>FAUREL</t>
  </si>
  <si>
    <t>03132454</t>
  </si>
  <si>
    <t>Jordan</t>
  </si>
  <si>
    <t>MATHIEU</t>
  </si>
  <si>
    <t>P J MAGNANACOISE   0334</t>
  </si>
  <si>
    <t>03132939</t>
  </si>
  <si>
    <t>QUESADA</t>
  </si>
  <si>
    <t>BOULE PLAISANTINE    1105</t>
  </si>
  <si>
    <t>03133161</t>
  </si>
  <si>
    <t>Bastien</t>
  </si>
  <si>
    <t>PANISI</t>
  </si>
  <si>
    <t>MURET SAINT JEAN       1003</t>
  </si>
  <si>
    <t>Mutation Interne</t>
  </si>
  <si>
    <t>03134324</t>
  </si>
  <si>
    <t>Dorian</t>
  </si>
  <si>
    <t>DURAN</t>
  </si>
  <si>
    <t>03134491</t>
  </si>
  <si>
    <t>Antoine</t>
  </si>
  <si>
    <t>PALOMERA</t>
  </si>
  <si>
    <t>PETANQUE LAVELANET     0623</t>
  </si>
  <si>
    <t>03134690</t>
  </si>
  <si>
    <t>Christian</t>
  </si>
  <si>
    <t>SOLES</t>
  </si>
  <si>
    <t>03135176</t>
  </si>
  <si>
    <t>Anaïs</t>
  </si>
  <si>
    <t>DUCONGE</t>
  </si>
  <si>
    <t>P ROQUETTOISE 1014</t>
  </si>
  <si>
    <t>03136101</t>
  </si>
  <si>
    <t>Célia</t>
  </si>
  <si>
    <t>SALAS-VABRE</t>
  </si>
  <si>
    <t>PC LAVERNOSE LACASSE</t>
  </si>
  <si>
    <t>03136557</t>
  </si>
  <si>
    <t>Valentin</t>
  </si>
  <si>
    <t>DUCASSE</t>
  </si>
  <si>
    <t>03136675</t>
  </si>
  <si>
    <t>Erika</t>
  </si>
  <si>
    <t>GACHES</t>
  </si>
  <si>
    <t>03136820</t>
  </si>
  <si>
    <t>Valentine</t>
  </si>
  <si>
    <t>MERCIER</t>
  </si>
  <si>
    <t>BOULE AURIACAISE         1201</t>
  </si>
  <si>
    <t>03136898</t>
  </si>
  <si>
    <t>Evan</t>
  </si>
  <si>
    <t>FORT</t>
  </si>
  <si>
    <t>P EAUNES       1004</t>
  </si>
  <si>
    <t>03137116</t>
  </si>
  <si>
    <t>Tom</t>
  </si>
  <si>
    <t>CHANFREAU</t>
  </si>
  <si>
    <t>03137228</t>
  </si>
  <si>
    <t>Ashton</t>
  </si>
  <si>
    <t>UHLMANN</t>
  </si>
  <si>
    <t>03137328</t>
  </si>
  <si>
    <t>Mathéo</t>
  </si>
  <si>
    <t>NOUXET</t>
  </si>
  <si>
    <t>AB FRONTONNAIS     0305</t>
  </si>
  <si>
    <t>03137393</t>
  </si>
  <si>
    <t>Rémi</t>
  </si>
  <si>
    <t>BERGE</t>
  </si>
  <si>
    <t>B S MIREMONTAISE  0406</t>
  </si>
  <si>
    <t>03137454</t>
  </si>
  <si>
    <t>Laly</t>
  </si>
  <si>
    <t>GETTO</t>
  </si>
  <si>
    <t>C B DAUXEEN 0821</t>
  </si>
  <si>
    <t>03137509</t>
  </si>
  <si>
    <t>Gabriel</t>
  </si>
  <si>
    <t>DA SILVA FONSECA</t>
  </si>
  <si>
    <t>LARDENNE PC  0135</t>
  </si>
  <si>
    <t>03137559</t>
  </si>
  <si>
    <t>Ninon</t>
  </si>
  <si>
    <t>03138004</t>
  </si>
  <si>
    <t>Paul</t>
  </si>
  <si>
    <t>VOISENET</t>
  </si>
  <si>
    <t>03138140</t>
  </si>
  <si>
    <t>Nathan</t>
  </si>
  <si>
    <t>PONS</t>
  </si>
  <si>
    <t>BOULES BALMANAISES    0706</t>
  </si>
  <si>
    <t>03138149</t>
  </si>
  <si>
    <t>OLAY NEDELLEC</t>
  </si>
  <si>
    <t>B J COLOMIERS 1104</t>
  </si>
  <si>
    <t>03138358</t>
  </si>
  <si>
    <t>Gabin</t>
  </si>
  <si>
    <t>LOUREIRO DE OLIVEIRA</t>
  </si>
  <si>
    <t>GESTE PET LONGAGES 0616</t>
  </si>
  <si>
    <t>03138384</t>
  </si>
  <si>
    <t>Natthachai</t>
  </si>
  <si>
    <t>SARANYARAT</t>
  </si>
  <si>
    <t>PETANQUE HERACLES 0150</t>
  </si>
  <si>
    <t>03138398</t>
  </si>
  <si>
    <t>Noa</t>
  </si>
  <si>
    <t>POL</t>
  </si>
  <si>
    <t>03138494</t>
  </si>
  <si>
    <t>SCHIAVO</t>
  </si>
  <si>
    <t>LA BOULE AIGNOISE 0409</t>
  </si>
  <si>
    <t>03138590</t>
  </si>
  <si>
    <t>FERAUD</t>
  </si>
  <si>
    <t>GARONNE PETANQ PALAMINY</t>
  </si>
  <si>
    <t>03138612</t>
  </si>
  <si>
    <t>Maelyan</t>
  </si>
  <si>
    <t>BESSOU</t>
  </si>
  <si>
    <t>03138627</t>
  </si>
  <si>
    <t>LAURENT CASCINO</t>
  </si>
  <si>
    <t>03138733</t>
  </si>
  <si>
    <t>Chris</t>
  </si>
  <si>
    <t>MOUA</t>
  </si>
  <si>
    <t>03138950</t>
  </si>
  <si>
    <t>Lena</t>
  </si>
  <si>
    <t>CATALAN</t>
  </si>
  <si>
    <t>03139132</t>
  </si>
  <si>
    <t>Rayan</t>
  </si>
  <si>
    <t>MONDRAGON</t>
  </si>
  <si>
    <t>LES PHENIXS 0355</t>
  </si>
  <si>
    <t>03139133</t>
  </si>
  <si>
    <t>Maylane</t>
  </si>
  <si>
    <t>03139137</t>
  </si>
  <si>
    <t>Simon</t>
  </si>
  <si>
    <t>TOTINI</t>
  </si>
  <si>
    <t>TPO</t>
  </si>
  <si>
    <t>03139140</t>
  </si>
  <si>
    <t>Kelly</t>
  </si>
  <si>
    <t>MORUZZI</t>
  </si>
  <si>
    <t>PETANQUE LAUNAGUET   0338</t>
  </si>
  <si>
    <t>03139141</t>
  </si>
  <si>
    <t>Riley</t>
  </si>
  <si>
    <t>NICOLAS</t>
  </si>
  <si>
    <t>03139255</t>
  </si>
  <si>
    <t>Loréna</t>
  </si>
  <si>
    <t>PASQUIER</t>
  </si>
  <si>
    <t>P MURETAINE 1011</t>
  </si>
  <si>
    <t>03139277</t>
  </si>
  <si>
    <t>Julian</t>
  </si>
  <si>
    <t>BARRERE</t>
  </si>
  <si>
    <t>P MERVILLE 0825</t>
  </si>
  <si>
    <t>03139312</t>
  </si>
  <si>
    <t>Clara</t>
  </si>
  <si>
    <t>LERI</t>
  </si>
  <si>
    <t>BOULES RAPHAEL PARC       0117</t>
  </si>
  <si>
    <t>03139337</t>
  </si>
  <si>
    <t>Dylan</t>
  </si>
  <si>
    <t>FLORES</t>
  </si>
  <si>
    <t>03139394</t>
  </si>
  <si>
    <t>Kylan</t>
  </si>
  <si>
    <t>MARCO</t>
  </si>
  <si>
    <t>P PINSAGUEL  1012</t>
  </si>
  <si>
    <t>03139398</t>
  </si>
  <si>
    <t>Dany</t>
  </si>
  <si>
    <t>DUPUY RIVIERE</t>
  </si>
  <si>
    <t>03139427</t>
  </si>
  <si>
    <t>Lilian</t>
  </si>
  <si>
    <t>ROUQUET</t>
  </si>
  <si>
    <t>03139590</t>
  </si>
  <si>
    <t>Clément</t>
  </si>
  <si>
    <t>LASIERRA</t>
  </si>
  <si>
    <t>P  FOURQUEVALAISE  0511</t>
  </si>
  <si>
    <t>03139660</t>
  </si>
  <si>
    <t>Alfonso</t>
  </si>
  <si>
    <t>SANTIAGO</t>
  </si>
  <si>
    <t>03139684</t>
  </si>
  <si>
    <t>Télio</t>
  </si>
  <si>
    <t>ESCAFFIT-DALL'ARMI</t>
  </si>
  <si>
    <t>03139778</t>
  </si>
  <si>
    <t>BRIOLS</t>
  </si>
  <si>
    <t>03139781</t>
  </si>
  <si>
    <t>Nolan</t>
  </si>
  <si>
    <t>VIGNAUX</t>
  </si>
  <si>
    <t>03139833</t>
  </si>
  <si>
    <t>COUDERC</t>
  </si>
  <si>
    <t>PETANQUE  ST GAUDINOISE</t>
  </si>
  <si>
    <t>03139895</t>
  </si>
  <si>
    <t>Melvin</t>
  </si>
  <si>
    <t>TEYCHENE</t>
  </si>
  <si>
    <t>JS CUGNAUX  PETANQUE 1113</t>
  </si>
  <si>
    <t>03139923</t>
  </si>
  <si>
    <t>LOUBIERES</t>
  </si>
  <si>
    <t>03140017</t>
  </si>
  <si>
    <t>Léa</t>
  </si>
  <si>
    <t>QUIN</t>
  </si>
  <si>
    <t>03140079</t>
  </si>
  <si>
    <t>Soane</t>
  </si>
  <si>
    <t>CAVEZZAN CANDEIL</t>
  </si>
  <si>
    <t>03140080</t>
  </si>
  <si>
    <t>Kylian</t>
  </si>
  <si>
    <t>03140143</t>
  </si>
  <si>
    <t>Maiana</t>
  </si>
  <si>
    <t>PARE</t>
  </si>
  <si>
    <t>03140182</t>
  </si>
  <si>
    <t>Léonie</t>
  </si>
  <si>
    <t>GEHIN</t>
  </si>
  <si>
    <t>03140183</t>
  </si>
  <si>
    <t>Maud</t>
  </si>
  <si>
    <t>LHERITIER</t>
  </si>
  <si>
    <t>03140242</t>
  </si>
  <si>
    <t>CAPELLO</t>
  </si>
  <si>
    <t>03140261</t>
  </si>
  <si>
    <t>Baptiste</t>
  </si>
  <si>
    <t>DANEN</t>
  </si>
  <si>
    <t>03140299</t>
  </si>
  <si>
    <t>Lucas</t>
  </si>
  <si>
    <t>NOGALES</t>
  </si>
  <si>
    <t>03140312</t>
  </si>
  <si>
    <t>TURPIN</t>
  </si>
  <si>
    <t>S B P J LHERMOISE       0625</t>
  </si>
  <si>
    <t>03140381</t>
  </si>
  <si>
    <t>BRESSON</t>
  </si>
  <si>
    <t>03140384</t>
  </si>
  <si>
    <t>Axel</t>
  </si>
  <si>
    <t>PAULIARD</t>
  </si>
  <si>
    <t>Benjamin</t>
  </si>
  <si>
    <t>03140425</t>
  </si>
  <si>
    <t>Léo</t>
  </si>
  <si>
    <t>COUTIN</t>
  </si>
  <si>
    <t>B J AUSSONNAISE 0804</t>
  </si>
  <si>
    <t>03140513</t>
  </si>
  <si>
    <t>Mathieu</t>
  </si>
  <si>
    <t>DULUC-LAGARDE</t>
  </si>
  <si>
    <t>P DIGUE FER A CHEVAL    0139</t>
  </si>
  <si>
    <t>03140517</t>
  </si>
  <si>
    <t>Gianny</t>
  </si>
  <si>
    <t>JOUBERT</t>
  </si>
  <si>
    <t>03140567</t>
  </si>
  <si>
    <t>Océane</t>
  </si>
  <si>
    <t>PECH</t>
  </si>
  <si>
    <t>Lysian</t>
  </si>
  <si>
    <t>MARQUE</t>
  </si>
  <si>
    <t>LA BOULE POINTINE</t>
  </si>
  <si>
    <t>03140634</t>
  </si>
  <si>
    <t>Johann</t>
  </si>
  <si>
    <t>BAPTISTE</t>
  </si>
  <si>
    <t>03140648</t>
  </si>
  <si>
    <t>Kalvin</t>
  </si>
  <si>
    <t>03140649</t>
  </si>
  <si>
    <t>Malvyn</t>
  </si>
  <si>
    <t>03140740</t>
  </si>
  <si>
    <t>Ethan</t>
  </si>
  <si>
    <t>03140798</t>
  </si>
  <si>
    <t>Jason</t>
  </si>
  <si>
    <t>HORNOY</t>
  </si>
  <si>
    <t>03140807</t>
  </si>
  <si>
    <t>Maylis</t>
  </si>
  <si>
    <t>03140808</t>
  </si>
  <si>
    <t>Emma</t>
  </si>
  <si>
    <t>FASSINI</t>
  </si>
  <si>
    <t>U S SAINTE FOY   1118</t>
  </si>
  <si>
    <t>03140809</t>
  </si>
  <si>
    <t>03140813</t>
  </si>
  <si>
    <t>DROBENETS</t>
  </si>
  <si>
    <t>03140818</t>
  </si>
  <si>
    <t>Johan-Mathis</t>
  </si>
  <si>
    <t>03140847</t>
  </si>
  <si>
    <t>Maëlann</t>
  </si>
  <si>
    <t>PEREZ-FENAUX</t>
  </si>
  <si>
    <t>03140974</t>
  </si>
  <si>
    <t>Adam</t>
  </si>
  <si>
    <t>COLOMBEL</t>
  </si>
  <si>
    <t>A S C  GAGNAC 0312</t>
  </si>
  <si>
    <t>03141021</t>
  </si>
  <si>
    <t>Edouard</t>
  </si>
  <si>
    <t>A B AUZEVILLOISE 0708</t>
  </si>
  <si>
    <t>03141037</t>
  </si>
  <si>
    <t>Cassy</t>
  </si>
  <si>
    <t>AUBERT</t>
  </si>
  <si>
    <t>03141045</t>
  </si>
  <si>
    <t>Maxence</t>
  </si>
  <si>
    <t>VILLEROUX</t>
  </si>
  <si>
    <t>03141046</t>
  </si>
  <si>
    <t>Johan</t>
  </si>
  <si>
    <t>VAZ</t>
  </si>
  <si>
    <t>03141056</t>
  </si>
  <si>
    <t>Kelyna</t>
  </si>
  <si>
    <t>COURS</t>
  </si>
  <si>
    <t>03141076</t>
  </si>
  <si>
    <t>POURTEAU</t>
  </si>
  <si>
    <t>03141080</t>
  </si>
  <si>
    <t>MARTINEZ</t>
  </si>
  <si>
    <t>BOULE MONTREJEAULAISE</t>
  </si>
  <si>
    <t>03141081</t>
  </si>
  <si>
    <t>03141098</t>
  </si>
  <si>
    <t>Nayan</t>
  </si>
  <si>
    <t>HAMIEZ</t>
  </si>
  <si>
    <t>03141106</t>
  </si>
  <si>
    <t>POUSSE - FRANZIN</t>
  </si>
  <si>
    <t>P C LEON VIALA      0146</t>
  </si>
  <si>
    <t>03141122</t>
  </si>
  <si>
    <t>Romy</t>
  </si>
  <si>
    <t>03141187</t>
  </si>
  <si>
    <t>RICARD</t>
  </si>
  <si>
    <t>03141188</t>
  </si>
  <si>
    <t>Rafael</t>
  </si>
  <si>
    <t>03141216</t>
  </si>
  <si>
    <t>Louis</t>
  </si>
  <si>
    <t>GALLERAND</t>
  </si>
  <si>
    <t>03141217</t>
  </si>
  <si>
    <t>03141264</t>
  </si>
  <si>
    <t>Lina</t>
  </si>
  <si>
    <t>LESCOUARCH MOMI</t>
  </si>
  <si>
    <t>E B MONGISCARDAISE   0506</t>
  </si>
  <si>
    <t>03141279</t>
  </si>
  <si>
    <t>J C SAINT LEONNAIS    0508</t>
  </si>
  <si>
    <t>03141314</t>
  </si>
  <si>
    <t>Ines</t>
  </si>
  <si>
    <t>03141370</t>
  </si>
  <si>
    <t>PERLIN</t>
  </si>
  <si>
    <t>03141390</t>
  </si>
  <si>
    <t>Justin</t>
  </si>
  <si>
    <t>LAMBERT</t>
  </si>
  <si>
    <t>03141425</t>
  </si>
  <si>
    <t>Marceau</t>
  </si>
  <si>
    <t>03141472</t>
  </si>
  <si>
    <t>Meryll</t>
  </si>
  <si>
    <t>SEVA REY</t>
  </si>
  <si>
    <t>03141496</t>
  </si>
  <si>
    <t>Keyan</t>
  </si>
  <si>
    <t>03141497</t>
  </si>
  <si>
    <t>Haydan</t>
  </si>
  <si>
    <t>03141576</t>
  </si>
  <si>
    <t>Chaima</t>
  </si>
  <si>
    <t>EL MAJJOUTI</t>
  </si>
  <si>
    <t>J P  LA FAROUETTE 0132</t>
  </si>
  <si>
    <t>03141720</t>
  </si>
  <si>
    <t>Sydney</t>
  </si>
  <si>
    <t>DEMOL</t>
  </si>
  <si>
    <t>03141724</t>
  </si>
  <si>
    <t>Angelo</t>
  </si>
  <si>
    <t>HUCHET</t>
  </si>
  <si>
    <t>03141767</t>
  </si>
  <si>
    <t>Esteban</t>
  </si>
  <si>
    <t>FEVRIER-MUZARD</t>
  </si>
  <si>
    <t>LA BOULE BRETXOISE 0807</t>
  </si>
  <si>
    <t>03141803</t>
  </si>
  <si>
    <t>Waren</t>
  </si>
  <si>
    <t>BUCHE</t>
  </si>
  <si>
    <t>PETANQUE DE LA PIQUE</t>
  </si>
  <si>
    <t>03141895</t>
  </si>
  <si>
    <t>SAVE</t>
  </si>
  <si>
    <t>B V POUY DE TOUGES  0608</t>
  </si>
  <si>
    <t>03141910</t>
  </si>
  <si>
    <t>Aaron</t>
  </si>
  <si>
    <t>03141948</t>
  </si>
  <si>
    <t>SOTOM</t>
  </si>
  <si>
    <t>03141950</t>
  </si>
  <si>
    <t>Oelina</t>
  </si>
  <si>
    <t>RAOELISON</t>
  </si>
  <si>
    <t>REX PC      0155</t>
  </si>
  <si>
    <t>03141968</t>
  </si>
  <si>
    <t>Ilona</t>
  </si>
  <si>
    <t>LECLERCQ-PROT</t>
  </si>
  <si>
    <t>03141978</t>
  </si>
  <si>
    <t>Natthakreut</t>
  </si>
  <si>
    <t>03142014</t>
  </si>
  <si>
    <t>Florine</t>
  </si>
  <si>
    <t>03142015</t>
  </si>
  <si>
    <t>Ronan</t>
  </si>
  <si>
    <t>OSWALD</t>
  </si>
  <si>
    <t>03142022</t>
  </si>
  <si>
    <t>Younes</t>
  </si>
  <si>
    <t>CHAIB</t>
  </si>
  <si>
    <t>03142062</t>
  </si>
  <si>
    <t>03142069</t>
  </si>
  <si>
    <t>Nesson</t>
  </si>
  <si>
    <t>A P AUCAMVILLOISE  0311</t>
  </si>
  <si>
    <t>03142099</t>
  </si>
  <si>
    <t>Vayana</t>
  </si>
  <si>
    <t>BORREIL</t>
  </si>
  <si>
    <t>03142100</t>
  </si>
  <si>
    <t>Giovanni</t>
  </si>
  <si>
    <t>03142133</t>
  </si>
  <si>
    <t>MURCIA NEDELLEC</t>
  </si>
  <si>
    <t>U S PIBRACAISE    1117</t>
  </si>
  <si>
    <t>03142202</t>
  </si>
  <si>
    <t>Soan</t>
  </si>
  <si>
    <t>MARCADAL</t>
  </si>
  <si>
    <t>LA BOULE SEILHOISE 0803</t>
  </si>
  <si>
    <t>03142238</t>
  </si>
  <si>
    <t>Clelia</t>
  </si>
  <si>
    <t>DE LATOUR</t>
  </si>
  <si>
    <t>03142266</t>
  </si>
  <si>
    <t>Gaya</t>
  </si>
  <si>
    <t>PARIS KONMAM</t>
  </si>
  <si>
    <t>03142275</t>
  </si>
  <si>
    <t>Matheo</t>
  </si>
  <si>
    <t>MIOTTO</t>
  </si>
  <si>
    <t>AVENIR PC   0605</t>
  </si>
  <si>
    <t>03142276</t>
  </si>
  <si>
    <t>Ambre</t>
  </si>
  <si>
    <t>ROUZIES-DIONISI</t>
  </si>
  <si>
    <t>03142300</t>
  </si>
  <si>
    <t>Lorenzo</t>
  </si>
  <si>
    <t>VELA BURKLER</t>
  </si>
  <si>
    <t>03142304</t>
  </si>
  <si>
    <t>Ryan</t>
  </si>
  <si>
    <t>RAJA</t>
  </si>
  <si>
    <t>MAZERES CASSAGNE  S.P</t>
  </si>
  <si>
    <t>03142305</t>
  </si>
  <si>
    <t>REGIS</t>
  </si>
  <si>
    <t>P BOURG ST BERNARD 1208</t>
  </si>
  <si>
    <t>03142399</t>
  </si>
  <si>
    <t>Noe</t>
  </si>
  <si>
    <t>SABOURAULT</t>
  </si>
  <si>
    <t>03142401</t>
  </si>
  <si>
    <t>03142449</t>
  </si>
  <si>
    <t>Hugo</t>
  </si>
  <si>
    <t>FRANCISCO</t>
  </si>
  <si>
    <t>PC LABEGEOIS 0709</t>
  </si>
  <si>
    <t>03142498</t>
  </si>
  <si>
    <t>Abraham</t>
  </si>
  <si>
    <t>03142499</t>
  </si>
  <si>
    <t>Miguel</t>
  </si>
  <si>
    <t>RAYNAUD</t>
  </si>
  <si>
    <t>03142501</t>
  </si>
  <si>
    <t>Mateo</t>
  </si>
  <si>
    <t>PHARAMOND-CATALA</t>
  </si>
  <si>
    <t>Yoan</t>
  </si>
  <si>
    <t>REYES</t>
  </si>
  <si>
    <t>03142550</t>
  </si>
  <si>
    <t>Maxime</t>
  </si>
  <si>
    <t>BORTOLINI</t>
  </si>
  <si>
    <t>U S VENERQUE VERNET 0419</t>
  </si>
  <si>
    <t>03142606</t>
  </si>
  <si>
    <t>Loïs</t>
  </si>
  <si>
    <t>BASTIEN-ROUZAUD</t>
  </si>
  <si>
    <t>03142618</t>
  </si>
  <si>
    <t>Angel</t>
  </si>
  <si>
    <t>MARTIN</t>
  </si>
  <si>
    <t>03142649</t>
  </si>
  <si>
    <t>Maêwen</t>
  </si>
  <si>
    <t>03142655</t>
  </si>
  <si>
    <t>MOURCELY</t>
  </si>
  <si>
    <t>B ROUILLEE FLOURENS 0705</t>
  </si>
  <si>
    <t>03142664</t>
  </si>
  <si>
    <t>Killyan</t>
  </si>
  <si>
    <t>03142673</t>
  </si>
  <si>
    <t>Cyrielle</t>
  </si>
  <si>
    <t>DELFAU</t>
  </si>
  <si>
    <t>03142676</t>
  </si>
  <si>
    <t>Dayron</t>
  </si>
  <si>
    <t>GIMENEZ</t>
  </si>
  <si>
    <t>03142686</t>
  </si>
  <si>
    <t>Tidji</t>
  </si>
  <si>
    <t>IVANOVITCH</t>
  </si>
  <si>
    <t>03142709</t>
  </si>
  <si>
    <t>Peresse</t>
  </si>
  <si>
    <t>KUMUAMBA</t>
  </si>
  <si>
    <t>03142870</t>
  </si>
  <si>
    <t>Imraan</t>
  </si>
  <si>
    <t>IBRAHIM MAMADE</t>
  </si>
  <si>
    <t>03142967</t>
  </si>
  <si>
    <t>Antony</t>
  </si>
  <si>
    <t>SEATEUN</t>
  </si>
  <si>
    <t>03142968</t>
  </si>
  <si>
    <t>Leila</t>
  </si>
  <si>
    <t>03142977</t>
  </si>
  <si>
    <t>Kaïnan</t>
  </si>
  <si>
    <t>HELFRID</t>
  </si>
  <si>
    <t>03142980</t>
  </si>
  <si>
    <t>Kyllian</t>
  </si>
  <si>
    <t>03142995</t>
  </si>
  <si>
    <t>CRISTOBAL-MAIGNE</t>
  </si>
  <si>
    <t>PETANQUE COX  0820</t>
  </si>
  <si>
    <t>03143016</t>
  </si>
  <si>
    <t>GARGOWITCH</t>
  </si>
  <si>
    <t>03143017</t>
  </si>
  <si>
    <t>Rayanne</t>
  </si>
  <si>
    <t>03143020</t>
  </si>
  <si>
    <t>Thomas</t>
  </si>
  <si>
    <t>PEREZ</t>
  </si>
  <si>
    <t>P S AVIGNONETAINE    0909</t>
  </si>
  <si>
    <t>03143025</t>
  </si>
  <si>
    <t>Maël</t>
  </si>
  <si>
    <t>GIAVARINI</t>
  </si>
  <si>
    <t>COCHONNET BOULOCAIN    0328</t>
  </si>
  <si>
    <t>03143030</t>
  </si>
  <si>
    <t>REYNES - FLORENTIN</t>
  </si>
  <si>
    <t>03143075</t>
  </si>
  <si>
    <t>Eliot</t>
  </si>
  <si>
    <t>CAMBRAY</t>
  </si>
  <si>
    <t>03143101</t>
  </si>
  <si>
    <t>Anthony</t>
  </si>
  <si>
    <t>GONZALEZ</t>
  </si>
  <si>
    <t>P  LABASTIDETTE 1010</t>
  </si>
  <si>
    <t>03143163</t>
  </si>
  <si>
    <t>Lucie</t>
  </si>
  <si>
    <t>POVEDA MIRANDA</t>
  </si>
  <si>
    <t>03143199</t>
  </si>
  <si>
    <t>Nina</t>
  </si>
  <si>
    <t>03143214</t>
  </si>
  <si>
    <t>Joshua</t>
  </si>
  <si>
    <t>BONNAFOUS</t>
  </si>
  <si>
    <t>03143215</t>
  </si>
  <si>
    <t>Mathis</t>
  </si>
  <si>
    <t>03143241</t>
  </si>
  <si>
    <t>CHICOUANE</t>
  </si>
  <si>
    <t>03143260</t>
  </si>
  <si>
    <t>Yoann</t>
  </si>
  <si>
    <t>LOULIER BERGES</t>
  </si>
  <si>
    <t>P RECEBEDOU  1009</t>
  </si>
  <si>
    <t>03143323</t>
  </si>
  <si>
    <t>Thibaut</t>
  </si>
  <si>
    <t>MERCADIER</t>
  </si>
  <si>
    <t>03143331</t>
  </si>
  <si>
    <t>Mayron</t>
  </si>
  <si>
    <t>SELEMA</t>
  </si>
  <si>
    <t>03143350</t>
  </si>
  <si>
    <t>Samuel</t>
  </si>
  <si>
    <t>PONCIN</t>
  </si>
  <si>
    <t>03143352</t>
  </si>
  <si>
    <t>03143358</t>
  </si>
  <si>
    <t>FRESEUILHE</t>
  </si>
  <si>
    <t>03143359</t>
  </si>
  <si>
    <t>Adrien</t>
  </si>
  <si>
    <t>DUBOIS</t>
  </si>
  <si>
    <t>BOULE FONSORBAISE  1101</t>
  </si>
  <si>
    <t>03143384</t>
  </si>
  <si>
    <t>Théo</t>
  </si>
  <si>
    <t>BRIFFON</t>
  </si>
  <si>
    <t>03143524</t>
  </si>
  <si>
    <t>Nolann</t>
  </si>
  <si>
    <t>PEREIRA</t>
  </si>
  <si>
    <t>03143526</t>
  </si>
  <si>
    <t>Mathys</t>
  </si>
  <si>
    <t>RIVIERE</t>
  </si>
  <si>
    <t>03143529</t>
  </si>
  <si>
    <t>Sloane</t>
  </si>
  <si>
    <t>03143550</t>
  </si>
  <si>
    <t>Victor</t>
  </si>
  <si>
    <t>MUNOZ</t>
  </si>
  <si>
    <t>A B MONTRABE     0309</t>
  </si>
  <si>
    <t>03143635</t>
  </si>
  <si>
    <t>Raphaël</t>
  </si>
  <si>
    <t>NEGRE</t>
  </si>
  <si>
    <t>03143638</t>
  </si>
  <si>
    <t>Bastian</t>
  </si>
  <si>
    <t>DECAP</t>
  </si>
  <si>
    <t>LE COCHONNET HISSOIS</t>
  </si>
  <si>
    <t>03143641</t>
  </si>
  <si>
    <t>MARTRES</t>
  </si>
  <si>
    <t>ENTENTE LLSM</t>
  </si>
  <si>
    <t>03143691</t>
  </si>
  <si>
    <t>STEIS</t>
  </si>
  <si>
    <t>BOULE LABARTHAISE 1002</t>
  </si>
  <si>
    <t>03143705</t>
  </si>
  <si>
    <t>BRAOS</t>
  </si>
  <si>
    <t>B P MONTESQUIVIENNE   0607</t>
  </si>
  <si>
    <t>03143715</t>
  </si>
  <si>
    <t>BARDOU</t>
  </si>
  <si>
    <t>03143724</t>
  </si>
  <si>
    <t>Ofelya</t>
  </si>
  <si>
    <t>03143772</t>
  </si>
  <si>
    <t>METCHE</t>
  </si>
  <si>
    <t>03143773</t>
  </si>
  <si>
    <t>FRAT</t>
  </si>
  <si>
    <t>03143878</t>
  </si>
  <si>
    <t>Jules</t>
  </si>
  <si>
    <t>CALAS</t>
  </si>
  <si>
    <t>LA BOULE GRANAGUAISE 0319</t>
  </si>
  <si>
    <t>03143917</t>
  </si>
  <si>
    <t>Marius</t>
  </si>
  <si>
    <t>CESTER</t>
  </si>
  <si>
    <t>P F R MONDAVEZAN 0620</t>
  </si>
  <si>
    <t>03143922</t>
  </si>
  <si>
    <t>Messi</t>
  </si>
  <si>
    <t>03143923</t>
  </si>
  <si>
    <t>Sheldon</t>
  </si>
  <si>
    <t>LAUTREC</t>
  </si>
  <si>
    <t>03143926</t>
  </si>
  <si>
    <t>Julien</t>
  </si>
  <si>
    <t>SABAH</t>
  </si>
  <si>
    <t>03143949</t>
  </si>
  <si>
    <t>Thaïs</t>
  </si>
  <si>
    <t>JOURAVLEFF</t>
  </si>
  <si>
    <t>P J FONSEGRIVES    0711</t>
  </si>
  <si>
    <t>03143959</t>
  </si>
  <si>
    <t>Isai</t>
  </si>
  <si>
    <t>03143961</t>
  </si>
  <si>
    <t>Louna</t>
  </si>
  <si>
    <t>BATAILLER</t>
  </si>
  <si>
    <t>C B VILLAUDRICAIN    0324</t>
  </si>
  <si>
    <t>03143998</t>
  </si>
  <si>
    <t>Naomie</t>
  </si>
  <si>
    <t>PETIOT</t>
  </si>
  <si>
    <t>P  MARQUEFAVAISE 0624</t>
  </si>
  <si>
    <t>03144032</t>
  </si>
  <si>
    <t>Timéo</t>
  </si>
  <si>
    <t>JABAUDON</t>
  </si>
  <si>
    <t>03144064</t>
  </si>
  <si>
    <t>HERNANDO</t>
  </si>
  <si>
    <t>03144093</t>
  </si>
  <si>
    <t>Taillys</t>
  </si>
  <si>
    <t>03144096</t>
  </si>
  <si>
    <t>Lyros</t>
  </si>
  <si>
    <t>ARABEYRE</t>
  </si>
  <si>
    <t>03144167</t>
  </si>
  <si>
    <t>JARA DIAS</t>
  </si>
  <si>
    <t>A S UNION PETANQUE    0313</t>
  </si>
  <si>
    <t>03144366</t>
  </si>
  <si>
    <t>Floran</t>
  </si>
  <si>
    <t>DESSANS</t>
  </si>
  <si>
    <t>03144411</t>
  </si>
  <si>
    <t>CHOLOT</t>
  </si>
  <si>
    <t>03144503</t>
  </si>
  <si>
    <t>Mathilde</t>
  </si>
  <si>
    <t>03144509</t>
  </si>
  <si>
    <t>Logan</t>
  </si>
  <si>
    <t>DEMETER</t>
  </si>
  <si>
    <t>P BLAGNAC RAMIER 0815</t>
  </si>
  <si>
    <t>03144561</t>
  </si>
  <si>
    <t>Florent</t>
  </si>
  <si>
    <t>ETOILEE RAMONVILLE 0703</t>
  </si>
  <si>
    <t>03144563</t>
  </si>
  <si>
    <t>Noémie</t>
  </si>
  <si>
    <t>03144565</t>
  </si>
  <si>
    <t>Lucian</t>
  </si>
  <si>
    <t>RAMOND</t>
  </si>
  <si>
    <t>03144567</t>
  </si>
  <si>
    <t>Gael</t>
  </si>
  <si>
    <t>PERQUIS</t>
  </si>
  <si>
    <t>03144581</t>
  </si>
  <si>
    <t>Taylan</t>
  </si>
  <si>
    <t>KNOCKAERT</t>
  </si>
  <si>
    <t>03144582</t>
  </si>
  <si>
    <t>Emy</t>
  </si>
  <si>
    <t>REBUF</t>
  </si>
  <si>
    <t>03144600</t>
  </si>
  <si>
    <t>ROUZES</t>
  </si>
  <si>
    <t>03144622</t>
  </si>
  <si>
    <t>GIACOMINI</t>
  </si>
  <si>
    <t>PETANQUE FROUZINS 1008</t>
  </si>
  <si>
    <t>03144658</t>
  </si>
  <si>
    <t>Idriss</t>
  </si>
  <si>
    <t>MLILOU-DESCUNS</t>
  </si>
  <si>
    <t>03144688</t>
  </si>
  <si>
    <t>Melyna</t>
  </si>
  <si>
    <t>PLATA</t>
  </si>
  <si>
    <t>MAUZACAISE BOULISTES0601</t>
  </si>
  <si>
    <t>03144698</t>
  </si>
  <si>
    <t>Alexandra</t>
  </si>
  <si>
    <t>03144701</t>
  </si>
  <si>
    <t>Kezyo</t>
  </si>
  <si>
    <t>CAZEAUX</t>
  </si>
  <si>
    <t>03144712</t>
  </si>
  <si>
    <t>Tristan</t>
  </si>
  <si>
    <t>DELAMARE</t>
  </si>
  <si>
    <t>P O VALLEGUOISE    0908</t>
  </si>
  <si>
    <t>03144713</t>
  </si>
  <si>
    <t>PELOUS</t>
  </si>
  <si>
    <t>03144716</t>
  </si>
  <si>
    <t>Pablo</t>
  </si>
  <si>
    <t>LALANNE</t>
  </si>
  <si>
    <t>03144722</t>
  </si>
  <si>
    <t>Ilan</t>
  </si>
  <si>
    <t>03144745</t>
  </si>
  <si>
    <t>Nadim</t>
  </si>
  <si>
    <t>HAMADI</t>
  </si>
  <si>
    <t>03144812</t>
  </si>
  <si>
    <t>Cathia</t>
  </si>
  <si>
    <t>LAURESTANT</t>
  </si>
  <si>
    <t>03144905</t>
  </si>
  <si>
    <t>Thiago</t>
  </si>
  <si>
    <t>MEIRELES</t>
  </si>
  <si>
    <t>E S  P  VILLENOUVELLE  0507</t>
  </si>
  <si>
    <t>03144913</t>
  </si>
  <si>
    <t>Gino</t>
  </si>
  <si>
    <t>FOURNIER</t>
  </si>
  <si>
    <t>LA BOULE BESSIERAINE  0302</t>
  </si>
  <si>
    <t>03144915</t>
  </si>
  <si>
    <t>Edy</t>
  </si>
  <si>
    <t>MEYNARD</t>
  </si>
  <si>
    <t>GRATENTOUR PETANQUE 0346</t>
  </si>
  <si>
    <t>03144917</t>
  </si>
  <si>
    <t>Melissa</t>
  </si>
  <si>
    <t>GROUT</t>
  </si>
  <si>
    <t>PETANQUE BRAX 1114</t>
  </si>
  <si>
    <t>03144924</t>
  </si>
  <si>
    <t>Djelyane</t>
  </si>
  <si>
    <t>03144931</t>
  </si>
  <si>
    <t>Sacha</t>
  </si>
  <si>
    <t>ALVAREZ</t>
  </si>
  <si>
    <t>BARBAZAN PETANQUE</t>
  </si>
  <si>
    <t>03144955</t>
  </si>
  <si>
    <t>Kyllsson</t>
  </si>
  <si>
    <t>DOMINGOS</t>
  </si>
  <si>
    <t>U S BERATAISE 0626</t>
  </si>
  <si>
    <t>03144959</t>
  </si>
  <si>
    <t>Louka</t>
  </si>
  <si>
    <t>MILAN</t>
  </si>
  <si>
    <t>B FONTENILLES 1102</t>
  </si>
  <si>
    <t>03144961</t>
  </si>
  <si>
    <t>OURRAG</t>
  </si>
  <si>
    <t>03144966</t>
  </si>
  <si>
    <t>Louane</t>
  </si>
  <si>
    <t>SETIAO</t>
  </si>
  <si>
    <t>03144967</t>
  </si>
  <si>
    <t>Nawfel</t>
  </si>
  <si>
    <t>AMRANE</t>
  </si>
  <si>
    <t>03144983</t>
  </si>
  <si>
    <t>PREUSS</t>
  </si>
  <si>
    <t>A B CALMONTAISE       0401</t>
  </si>
  <si>
    <t>03144996</t>
  </si>
  <si>
    <t>GRABIAGUE</t>
  </si>
  <si>
    <t>PETANQU PAULHACOISE 0307</t>
  </si>
  <si>
    <t>03144998</t>
  </si>
  <si>
    <t>Alexandre</t>
  </si>
  <si>
    <t>03145005</t>
  </si>
  <si>
    <t>Ylhane</t>
  </si>
  <si>
    <t>REY KLEIN</t>
  </si>
  <si>
    <t>03145006</t>
  </si>
  <si>
    <t>Swann</t>
  </si>
  <si>
    <t>DESFETE</t>
  </si>
  <si>
    <t>03145017</t>
  </si>
  <si>
    <t>BOUCHART</t>
  </si>
  <si>
    <t>03145023</t>
  </si>
  <si>
    <t>Djiani</t>
  </si>
  <si>
    <t>FLECHE</t>
  </si>
  <si>
    <t>PETANQUE CADOURS 0817</t>
  </si>
  <si>
    <t>03145042</t>
  </si>
  <si>
    <t>Lola</t>
  </si>
  <si>
    <t>MINUZZO</t>
  </si>
  <si>
    <t>PJ VILLEFRANCHOISE 0907</t>
  </si>
  <si>
    <t>03145056</t>
  </si>
  <si>
    <t>Marco</t>
  </si>
  <si>
    <t>CHANCIOUX</t>
  </si>
  <si>
    <t>03145057</t>
  </si>
  <si>
    <t>CHATAIGNER</t>
  </si>
  <si>
    <t>03145061</t>
  </si>
  <si>
    <t>Owen</t>
  </si>
  <si>
    <t>WEISS OMETTO</t>
  </si>
  <si>
    <t>03145078</t>
  </si>
  <si>
    <t>Coraline</t>
  </si>
  <si>
    <t>MARTINS</t>
  </si>
  <si>
    <t>03145080</t>
  </si>
  <si>
    <t>Mattheo</t>
  </si>
  <si>
    <t>ROBERT</t>
  </si>
  <si>
    <t>03145090</t>
  </si>
  <si>
    <t>Thiméo</t>
  </si>
  <si>
    <t>03145093</t>
  </si>
  <si>
    <t>Chayan</t>
  </si>
  <si>
    <t>GABARRE</t>
  </si>
  <si>
    <t>03145095</t>
  </si>
  <si>
    <t>ROUQUIER-ESTOUB</t>
  </si>
  <si>
    <t>03145096</t>
  </si>
  <si>
    <t>Timeo</t>
  </si>
  <si>
    <t>DARGENT</t>
  </si>
  <si>
    <t>03145109</t>
  </si>
  <si>
    <t>Quentin</t>
  </si>
  <si>
    <t>SICART</t>
  </si>
  <si>
    <t>03145123</t>
  </si>
  <si>
    <t>PICOUET  ETCHEVERRY</t>
  </si>
  <si>
    <t>03145127</t>
  </si>
  <si>
    <t>Kenzo</t>
  </si>
  <si>
    <t>MOUCHON</t>
  </si>
  <si>
    <t>C P ST THOMAS  1112</t>
  </si>
  <si>
    <t>03145171</t>
  </si>
  <si>
    <t>Leyven</t>
  </si>
  <si>
    <t>FERNANDEZ</t>
  </si>
  <si>
    <t>03145179</t>
  </si>
  <si>
    <t>Liam</t>
  </si>
  <si>
    <t>PONCE</t>
  </si>
  <si>
    <t>03145180</t>
  </si>
  <si>
    <t>Tineo</t>
  </si>
  <si>
    <t>DEJEAN</t>
  </si>
  <si>
    <t>03145192</t>
  </si>
  <si>
    <t>Alezio</t>
  </si>
  <si>
    <t>03145205</t>
  </si>
  <si>
    <t>Giulian</t>
  </si>
  <si>
    <t>LOO-FOCHESATO</t>
  </si>
  <si>
    <t>03145206</t>
  </si>
  <si>
    <t>03145207</t>
  </si>
  <si>
    <t>Doryan</t>
  </si>
  <si>
    <t>OULIEU</t>
  </si>
  <si>
    <t>03145208</t>
  </si>
  <si>
    <t>FRANCOIS  MOMMEJA</t>
  </si>
  <si>
    <t>03145209</t>
  </si>
  <si>
    <t>Okian</t>
  </si>
  <si>
    <t>ROBIN</t>
  </si>
  <si>
    <t>03145210</t>
  </si>
  <si>
    <t>BARBAZA DUPONT</t>
  </si>
  <si>
    <t>03145224</t>
  </si>
  <si>
    <t>Elliot</t>
  </si>
  <si>
    <t>PRIOU</t>
  </si>
  <si>
    <t>P C GRAND ROND    0145</t>
  </si>
  <si>
    <t>03145236</t>
  </si>
  <si>
    <t>Myla</t>
  </si>
  <si>
    <t>03145240</t>
  </si>
  <si>
    <t>Loane</t>
  </si>
  <si>
    <t>03145290</t>
  </si>
  <si>
    <t>Layana</t>
  </si>
  <si>
    <t>TEYSSONNIERE</t>
  </si>
  <si>
    <t>03145294</t>
  </si>
  <si>
    <t>KLIEN</t>
  </si>
  <si>
    <t>03145296</t>
  </si>
  <si>
    <t>Eden</t>
  </si>
  <si>
    <t>VIMEUX</t>
  </si>
  <si>
    <t>03145297</t>
  </si>
  <si>
    <t>Maelan</t>
  </si>
  <si>
    <t>DE ALMEIDA MARTINS</t>
  </si>
  <si>
    <t>03145372</t>
  </si>
  <si>
    <t>Wesley</t>
  </si>
  <si>
    <t>03145376</t>
  </si>
  <si>
    <t>Gwendoline</t>
  </si>
  <si>
    <t>BERNARD</t>
  </si>
  <si>
    <t>03145378</t>
  </si>
  <si>
    <t>Oceane</t>
  </si>
  <si>
    <t>03145409</t>
  </si>
  <si>
    <t>Djulian</t>
  </si>
  <si>
    <t>MASSOT</t>
  </si>
  <si>
    <t>03145413</t>
  </si>
  <si>
    <t>Alain</t>
  </si>
  <si>
    <t>DIEHL</t>
  </si>
  <si>
    <t>03145414</t>
  </si>
  <si>
    <t>Sean</t>
  </si>
  <si>
    <t>03145424</t>
  </si>
  <si>
    <t>CHASTAIGNIER</t>
  </si>
  <si>
    <t>03145440</t>
  </si>
  <si>
    <t>TERRENG</t>
  </si>
  <si>
    <t>03145463</t>
  </si>
  <si>
    <t>Andelecsio</t>
  </si>
  <si>
    <t>03145467</t>
  </si>
  <si>
    <t>Cléophée</t>
  </si>
  <si>
    <t>03145489</t>
  </si>
  <si>
    <t>Robin</t>
  </si>
  <si>
    <t>RIBEIRO</t>
  </si>
  <si>
    <t>03145490</t>
  </si>
  <si>
    <t>Launa</t>
  </si>
  <si>
    <t>MANZONI</t>
  </si>
  <si>
    <t>03145491</t>
  </si>
  <si>
    <t>Alycia</t>
  </si>
  <si>
    <t>03145533</t>
  </si>
  <si>
    <t>Mael</t>
  </si>
  <si>
    <t>SALORT</t>
  </si>
  <si>
    <t>P  SAINT GENIES BELLEVUE 0333</t>
  </si>
  <si>
    <t>03145538</t>
  </si>
  <si>
    <t>MAURY</t>
  </si>
  <si>
    <t>03145547</t>
  </si>
  <si>
    <t>Lukas</t>
  </si>
  <si>
    <t>REYNIER</t>
  </si>
  <si>
    <t>03145556</t>
  </si>
  <si>
    <t>Tiago</t>
  </si>
  <si>
    <t>RUMEAU</t>
  </si>
  <si>
    <t>03145570</t>
  </si>
  <si>
    <t>Tony</t>
  </si>
  <si>
    <t>SANZ</t>
  </si>
  <si>
    <t>04914638</t>
  </si>
  <si>
    <t>Roihau</t>
  </si>
  <si>
    <t>TERIITAHI</t>
  </si>
  <si>
    <t>08133512</t>
  </si>
  <si>
    <t>Maelle</t>
  </si>
  <si>
    <t>08134007</t>
  </si>
  <si>
    <t>Jean-Batiste</t>
  </si>
  <si>
    <t>DUMONT- LAGRENEE</t>
  </si>
  <si>
    <t>08134009</t>
  </si>
  <si>
    <t>Pascal</t>
  </si>
  <si>
    <t>08134952</t>
  </si>
  <si>
    <t>Leanne</t>
  </si>
  <si>
    <t>08217757</t>
  </si>
  <si>
    <t>Lucenzo</t>
  </si>
  <si>
    <t>CADET</t>
  </si>
  <si>
    <t xml:space="preserve">PRENOM 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</si>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</sst>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Fill="0" applyProtection="0"/>
  </cellStyleXfs>
  <cellXfs count="9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30" xfId="0" applyFon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12" fillId="4" borderId="46" xfId="1" applyFont="1" applyFill="1" applyBorder="1"/>
    <xf numFmtId="0" fontId="12" fillId="4" borderId="0" xfId="1" applyFont="1" applyFill="1"/>
    <xf numFmtId="0" fontId="12" fillId="4" borderId="47" xfId="1" applyFont="1" applyFill="1" applyBorder="1"/>
    <xf numFmtId="0" fontId="11" fillId="0" borderId="0" xfId="1" applyFill="1" applyProtection="1"/>
    <xf numFmtId="0" fontId="13" fillId="0" borderId="48" xfId="1" applyFont="1" applyBorder="1"/>
    <xf numFmtId="0" fontId="13" fillId="0" borderId="49" xfId="1" applyFont="1" applyBorder="1"/>
    <xf numFmtId="0" fontId="13" fillId="0" borderId="50" xfId="1" applyFont="1" applyBorder="1"/>
    <xf numFmtId="0" fontId="13" fillId="0" borderId="51" xfId="1" applyFont="1" applyBorder="1"/>
    <xf numFmtId="0" fontId="13" fillId="0" borderId="52" xfId="1" applyFont="1" applyBorder="1"/>
    <xf numFmtId="0" fontId="13" fillId="0" borderId="53" xfId="1" applyFont="1" applyBorder="1"/>
    <xf numFmtId="0" fontId="0" fillId="2" borderId="3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9" fontId="0" fillId="3" borderId="27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</cellXfs>
  <cellStyles count="2">
    <cellStyle name="Normal" xfId="0" builtinId="0"/>
    <cellStyle name="Normal 2" xfId="1" xr:uid="{F5A593E5-7B3F-4A67-85D8-106D489DF23E}"/>
  </cellStyles>
  <dxfs count="12">
    <dxf>
      <font>
        <b/>
        <i/>
        <color theme="0"/>
      </font>
      <fill>
        <gradientFill degree="90">
          <stop position="0">
            <color rgb="FFFF0000"/>
          </stop>
          <stop position="1">
            <color theme="5" tint="0.40000610370189521"/>
          </stop>
        </gradientFill>
      </fill>
    </dxf>
    <dxf>
      <font>
        <b/>
        <i/>
        <color theme="0"/>
      </font>
      <fill>
        <gradientFill degree="90">
          <stop position="0">
            <color rgb="FFFF0000"/>
          </stop>
          <stop position="1">
            <color theme="5" tint="0.40000610370189521"/>
          </stop>
        </gradientFill>
      </fill>
    </dxf>
    <dxf>
      <font>
        <b/>
        <i/>
        <color theme="0"/>
      </font>
      <fill>
        <gradientFill degree="90">
          <stop position="0">
            <color rgb="FFFF0000"/>
          </stop>
          <stop position="1">
            <color theme="5" tint="0.40000610370189521"/>
          </stop>
        </gradientFill>
      </fill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theme="4"/>
        </top>
      </border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 Benjamins-Minimes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hyperlink" Target="#Cade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 Benjamins-Minimes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hyperlink" Target="#Junio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adet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hyperlink" Target="#Junio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609599</xdr:colOff>
      <xdr:row>3</xdr:row>
      <xdr:rowOff>94904</xdr:rowOff>
    </xdr:from>
    <xdr:to>
      <xdr:col>5</xdr:col>
      <xdr:colOff>1311440</xdr:colOff>
      <xdr:row>6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9940E6-9FB4-4741-BC6D-21CD6C973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39" y="643544"/>
          <a:ext cx="701841" cy="67090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1581150</xdr:colOff>
      <xdr:row>2</xdr:row>
      <xdr:rowOff>152400</xdr:rowOff>
    </xdr:to>
    <xdr:pic>
      <xdr:nvPicPr>
        <xdr:cNvPr id="3" name="Picture 60">
          <a:extLst>
            <a:ext uri="{FF2B5EF4-FFF2-40B4-BE49-F238E27FC236}">
              <a16:creationId xmlns:a16="http://schemas.microsoft.com/office/drawing/2014/main" id="{1B38BD7C-DA7A-44BB-B0F5-D5C3D8E973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863589" cy="51816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228600</xdr:colOff>
      <xdr:row>0</xdr:row>
      <xdr:rowOff>47625</xdr:rowOff>
    </xdr:from>
    <xdr:to>
      <xdr:col>2</xdr:col>
      <xdr:colOff>381000</xdr:colOff>
      <xdr:row>3</xdr:row>
      <xdr:rowOff>9525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26E05AA-1F0A-428B-8705-882984EA6067}"/>
            </a:ext>
          </a:extLst>
        </xdr:cNvPr>
        <xdr:cNvSpPr txBox="1"/>
      </xdr:nvSpPr>
      <xdr:spPr>
        <a:xfrm>
          <a:off x="495300" y="47625"/>
          <a:ext cx="1562100" cy="51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bg1"/>
              </a:solidFill>
              <a:latin typeface="+mn-lt"/>
            </a:rPr>
            <a:t>Fédération Française de Péanque</a:t>
          </a:r>
          <a:r>
            <a:rPr lang="fr-FR" sz="900" baseline="0">
              <a:solidFill>
                <a:schemeClr val="bg1"/>
              </a:solidFill>
              <a:latin typeface="+mn-lt"/>
            </a:rPr>
            <a:t> </a:t>
          </a:r>
        </a:p>
        <a:p>
          <a:r>
            <a:rPr lang="fr-FR" sz="900" baseline="0">
              <a:solidFill>
                <a:schemeClr val="bg1"/>
              </a:solidFill>
              <a:latin typeface="+mn-lt"/>
            </a:rPr>
            <a:t>et de Jeu Provençal</a:t>
          </a:r>
        </a:p>
        <a:p>
          <a:endParaRPr lang="fr-FR" sz="1000"/>
        </a:p>
      </xdr:txBody>
    </xdr:sp>
    <xdr:clientData/>
  </xdr:twoCellAnchor>
  <xdr:twoCellAnchor>
    <xdr:from>
      <xdr:col>7</xdr:col>
      <xdr:colOff>200024</xdr:colOff>
      <xdr:row>17</xdr:row>
      <xdr:rowOff>190500</xdr:rowOff>
    </xdr:from>
    <xdr:to>
      <xdr:col>10</xdr:col>
      <xdr:colOff>647699</xdr:colOff>
      <xdr:row>24</xdr:row>
      <xdr:rowOff>85725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388E74DC-9F89-494E-B3BE-DA4195146206}"/>
            </a:ext>
          </a:extLst>
        </xdr:cNvPr>
        <xdr:cNvSpPr/>
      </xdr:nvSpPr>
      <xdr:spPr>
        <a:xfrm>
          <a:off x="6951344" y="3970020"/>
          <a:ext cx="2802255" cy="162496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GRISE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12/03/2025 sinon rentrer à la Main.</a:t>
          </a:r>
        </a:p>
        <a:p>
          <a:pPr algn="ctr"/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Ceci ne fonctionne que pour les Jeunes</a:t>
          </a:r>
          <a:endParaRPr lang="fr-FR" sz="1100"/>
        </a:p>
      </xdr:txBody>
    </xdr:sp>
    <xdr:clientData/>
  </xdr:twoCellAnchor>
  <xdr:twoCellAnchor>
    <xdr:from>
      <xdr:col>7</xdr:col>
      <xdr:colOff>47625</xdr:colOff>
      <xdr:row>6</xdr:row>
      <xdr:rowOff>142875</xdr:rowOff>
    </xdr:from>
    <xdr:to>
      <xdr:col>9</xdr:col>
      <xdr:colOff>523875</xdr:colOff>
      <xdr:row>17</xdr:row>
      <xdr:rowOff>85725</xdr:rowOff>
    </xdr:to>
    <xdr:sp macro="" textlink="">
      <xdr:nvSpPr>
        <xdr:cNvPr id="6" name="Rectangle : coins arrondi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D451CA-4930-4C46-9CFB-AF8B7BAA257A}"/>
            </a:ext>
          </a:extLst>
        </xdr:cNvPr>
        <xdr:cNvSpPr/>
      </xdr:nvSpPr>
      <xdr:spPr>
        <a:xfrm>
          <a:off x="6798945" y="1285875"/>
          <a:ext cx="2045970" cy="257937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Benjamin/Minime</a:t>
          </a:r>
          <a:endParaRPr lang="fr-FR" sz="1600" b="1" u="sng"/>
        </a:p>
      </xdr:txBody>
    </xdr:sp>
    <xdr:clientData/>
  </xdr:twoCellAnchor>
  <xdr:twoCellAnchor>
    <xdr:from>
      <xdr:col>10</xdr:col>
      <xdr:colOff>9525</xdr:colOff>
      <xdr:row>6</xdr:row>
      <xdr:rowOff>123825</xdr:rowOff>
    </xdr:from>
    <xdr:to>
      <xdr:col>12</xdr:col>
      <xdr:colOff>285750</xdr:colOff>
      <xdr:row>17</xdr:row>
      <xdr:rowOff>66675</xdr:rowOff>
    </xdr:to>
    <xdr:sp macro="" textlink="">
      <xdr:nvSpPr>
        <xdr:cNvPr id="7" name="Rectangle : coins arrondi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DEAF76-3B62-4D33-B0B5-DB83DDB33087}"/>
            </a:ext>
          </a:extLst>
        </xdr:cNvPr>
        <xdr:cNvSpPr/>
      </xdr:nvSpPr>
      <xdr:spPr>
        <a:xfrm>
          <a:off x="9115425" y="1266825"/>
          <a:ext cx="1845945" cy="257937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CADET</a:t>
          </a:r>
          <a:endParaRPr lang="fr-FR" sz="16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609599</xdr:colOff>
      <xdr:row>3</xdr:row>
      <xdr:rowOff>94904</xdr:rowOff>
    </xdr:from>
    <xdr:to>
      <xdr:col>5</xdr:col>
      <xdr:colOff>1311440</xdr:colOff>
      <xdr:row>6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F2364C-E6E4-4035-BFBD-E33701947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39" y="643544"/>
          <a:ext cx="701841" cy="67090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1581150</xdr:colOff>
      <xdr:row>2</xdr:row>
      <xdr:rowOff>152400</xdr:rowOff>
    </xdr:to>
    <xdr:pic>
      <xdr:nvPicPr>
        <xdr:cNvPr id="3" name="Picture 60">
          <a:extLst>
            <a:ext uri="{FF2B5EF4-FFF2-40B4-BE49-F238E27FC236}">
              <a16:creationId xmlns:a16="http://schemas.microsoft.com/office/drawing/2014/main" id="{5F82FF54-263C-46E7-B63A-CE23C07FED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863589" cy="51816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228600</xdr:colOff>
      <xdr:row>0</xdr:row>
      <xdr:rowOff>47625</xdr:rowOff>
    </xdr:from>
    <xdr:to>
      <xdr:col>2</xdr:col>
      <xdr:colOff>381000</xdr:colOff>
      <xdr:row>3</xdr:row>
      <xdr:rowOff>9525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4E9124D-FB9F-471E-B58C-DA6899278D2B}"/>
            </a:ext>
          </a:extLst>
        </xdr:cNvPr>
        <xdr:cNvSpPr txBox="1"/>
      </xdr:nvSpPr>
      <xdr:spPr>
        <a:xfrm>
          <a:off x="495300" y="47625"/>
          <a:ext cx="1562100" cy="51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bg1"/>
              </a:solidFill>
              <a:latin typeface="+mn-lt"/>
            </a:rPr>
            <a:t>Fédération Française de Péanque</a:t>
          </a:r>
          <a:r>
            <a:rPr lang="fr-FR" sz="900" baseline="0">
              <a:solidFill>
                <a:schemeClr val="bg1"/>
              </a:solidFill>
              <a:latin typeface="+mn-lt"/>
            </a:rPr>
            <a:t> </a:t>
          </a:r>
        </a:p>
        <a:p>
          <a:r>
            <a:rPr lang="fr-FR" sz="900" baseline="0">
              <a:solidFill>
                <a:schemeClr val="bg1"/>
              </a:solidFill>
              <a:latin typeface="+mn-lt"/>
            </a:rPr>
            <a:t>et de Jeu Provençal</a:t>
          </a:r>
        </a:p>
        <a:p>
          <a:endParaRPr lang="fr-FR" sz="1000"/>
        </a:p>
      </xdr:txBody>
    </xdr:sp>
    <xdr:clientData/>
  </xdr:twoCellAnchor>
  <xdr:twoCellAnchor>
    <xdr:from>
      <xdr:col>7</xdr:col>
      <xdr:colOff>47625</xdr:colOff>
      <xdr:row>6</xdr:row>
      <xdr:rowOff>142875</xdr:rowOff>
    </xdr:from>
    <xdr:to>
      <xdr:col>9</xdr:col>
      <xdr:colOff>523875</xdr:colOff>
      <xdr:row>17</xdr:row>
      <xdr:rowOff>85725</xdr:rowOff>
    </xdr:to>
    <xdr:sp macro="" textlink="">
      <xdr:nvSpPr>
        <xdr:cNvPr id="5" name="Rectangle :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2422F9-ABB5-4F1D-B3D8-AB11CEAC6389}"/>
            </a:ext>
          </a:extLst>
        </xdr:cNvPr>
        <xdr:cNvSpPr/>
      </xdr:nvSpPr>
      <xdr:spPr>
        <a:xfrm>
          <a:off x="6798945" y="1285875"/>
          <a:ext cx="2045970" cy="257937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Benjamin/Minime</a:t>
          </a:r>
          <a:endParaRPr lang="fr-FR" sz="1600" b="1" u="sng"/>
        </a:p>
      </xdr:txBody>
    </xdr:sp>
    <xdr:clientData/>
  </xdr:twoCellAnchor>
  <xdr:twoCellAnchor>
    <xdr:from>
      <xdr:col>9</xdr:col>
      <xdr:colOff>638175</xdr:colOff>
      <xdr:row>6</xdr:row>
      <xdr:rowOff>133350</xdr:rowOff>
    </xdr:from>
    <xdr:to>
      <xdr:col>12</xdr:col>
      <xdr:colOff>247650</xdr:colOff>
      <xdr:row>17</xdr:row>
      <xdr:rowOff>76200</xdr:rowOff>
    </xdr:to>
    <xdr:sp macro="" textlink="">
      <xdr:nvSpPr>
        <xdr:cNvPr id="6" name="Rectangle : coins arrondi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FFF85F-6E42-4F14-BBBF-EDC818899580}"/>
            </a:ext>
          </a:extLst>
        </xdr:cNvPr>
        <xdr:cNvSpPr/>
      </xdr:nvSpPr>
      <xdr:spPr>
        <a:xfrm>
          <a:off x="8959215" y="1276350"/>
          <a:ext cx="1964055" cy="257937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JUNIOR</a:t>
          </a:r>
          <a:endParaRPr lang="fr-FR" sz="1600" b="1" u="sng"/>
        </a:p>
      </xdr:txBody>
    </xdr:sp>
    <xdr:clientData/>
  </xdr:twoCellAnchor>
  <xdr:twoCellAnchor>
    <xdr:from>
      <xdr:col>7</xdr:col>
      <xdr:colOff>561975</xdr:colOff>
      <xdr:row>18</xdr:row>
      <xdr:rowOff>123825</xdr:rowOff>
    </xdr:from>
    <xdr:to>
      <xdr:col>11</xdr:col>
      <xdr:colOff>247650</xdr:colOff>
      <xdr:row>25</xdr:row>
      <xdr:rowOff>38100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E65068C9-6DDA-4773-A23F-7709F597A91A}"/>
            </a:ext>
          </a:extLst>
        </xdr:cNvPr>
        <xdr:cNvSpPr/>
      </xdr:nvSpPr>
      <xdr:spPr>
        <a:xfrm>
          <a:off x="7313295" y="4170045"/>
          <a:ext cx="2825115" cy="1628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GRISE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12/03/2025 sinon rentrer à la Main.</a:t>
          </a:r>
        </a:p>
        <a:p>
          <a:pPr algn="ctr"/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Ceci ne fonctionne que pour les Jeunes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609599</xdr:colOff>
      <xdr:row>3</xdr:row>
      <xdr:rowOff>94904</xdr:rowOff>
    </xdr:from>
    <xdr:to>
      <xdr:col>5</xdr:col>
      <xdr:colOff>1311440</xdr:colOff>
      <xdr:row>6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73F85DE-23C9-48A2-8517-A2516191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39" y="643544"/>
          <a:ext cx="701841" cy="67090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1581150</xdr:colOff>
      <xdr:row>2</xdr:row>
      <xdr:rowOff>152400</xdr:rowOff>
    </xdr:to>
    <xdr:pic>
      <xdr:nvPicPr>
        <xdr:cNvPr id="3" name="Picture 60">
          <a:extLst>
            <a:ext uri="{FF2B5EF4-FFF2-40B4-BE49-F238E27FC236}">
              <a16:creationId xmlns:a16="http://schemas.microsoft.com/office/drawing/2014/main" id="{82012ADE-4EE8-4E3C-8E2E-F17E88F244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863589" cy="51816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228600</xdr:colOff>
      <xdr:row>0</xdr:row>
      <xdr:rowOff>47625</xdr:rowOff>
    </xdr:from>
    <xdr:to>
      <xdr:col>2</xdr:col>
      <xdr:colOff>381000</xdr:colOff>
      <xdr:row>3</xdr:row>
      <xdr:rowOff>9525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5D53B51-FEED-4424-AC9E-8ED63D2EDDA9}"/>
            </a:ext>
          </a:extLst>
        </xdr:cNvPr>
        <xdr:cNvSpPr txBox="1"/>
      </xdr:nvSpPr>
      <xdr:spPr>
        <a:xfrm>
          <a:off x="495300" y="47625"/>
          <a:ext cx="1562100" cy="51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bg1"/>
              </a:solidFill>
              <a:latin typeface="+mn-lt"/>
            </a:rPr>
            <a:t>Fédération Française de Péanque</a:t>
          </a:r>
          <a:r>
            <a:rPr lang="fr-FR" sz="900" baseline="0">
              <a:solidFill>
                <a:schemeClr val="bg1"/>
              </a:solidFill>
              <a:latin typeface="+mn-lt"/>
            </a:rPr>
            <a:t> </a:t>
          </a:r>
        </a:p>
        <a:p>
          <a:r>
            <a:rPr lang="fr-FR" sz="900" baseline="0">
              <a:solidFill>
                <a:schemeClr val="bg1"/>
              </a:solidFill>
              <a:latin typeface="+mn-lt"/>
            </a:rPr>
            <a:t>et de Jeu Provençal</a:t>
          </a:r>
        </a:p>
        <a:p>
          <a:endParaRPr lang="fr-FR" sz="1000"/>
        </a:p>
      </xdr:txBody>
    </xdr:sp>
    <xdr:clientData/>
  </xdr:twoCellAnchor>
  <xdr:twoCellAnchor>
    <xdr:from>
      <xdr:col>7</xdr:col>
      <xdr:colOff>95250</xdr:colOff>
      <xdr:row>6</xdr:row>
      <xdr:rowOff>161925</xdr:rowOff>
    </xdr:from>
    <xdr:to>
      <xdr:col>9</xdr:col>
      <xdr:colOff>371475</xdr:colOff>
      <xdr:row>17</xdr:row>
      <xdr:rowOff>104775</xdr:rowOff>
    </xdr:to>
    <xdr:sp macro="" textlink="">
      <xdr:nvSpPr>
        <xdr:cNvPr id="5" name="Rectangle :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410D8-FB1D-4E75-899B-4EA8ECAF77F0}"/>
            </a:ext>
          </a:extLst>
        </xdr:cNvPr>
        <xdr:cNvSpPr/>
      </xdr:nvSpPr>
      <xdr:spPr>
        <a:xfrm>
          <a:off x="6846570" y="1304925"/>
          <a:ext cx="1845945" cy="257937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CADET</a:t>
          </a:r>
          <a:endParaRPr lang="fr-FR" sz="1600" b="1" u="sng"/>
        </a:p>
      </xdr:txBody>
    </xdr:sp>
    <xdr:clientData/>
  </xdr:twoCellAnchor>
  <xdr:twoCellAnchor>
    <xdr:from>
      <xdr:col>9</xdr:col>
      <xdr:colOff>476250</xdr:colOff>
      <xdr:row>6</xdr:row>
      <xdr:rowOff>133350</xdr:rowOff>
    </xdr:from>
    <xdr:to>
      <xdr:col>11</xdr:col>
      <xdr:colOff>752475</xdr:colOff>
      <xdr:row>17</xdr:row>
      <xdr:rowOff>76200</xdr:rowOff>
    </xdr:to>
    <xdr:sp macro="" textlink="">
      <xdr:nvSpPr>
        <xdr:cNvPr id="6" name="Rectangle : coins arrondi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D0D707-F928-4A06-B94E-C842E99DD7D6}"/>
            </a:ext>
          </a:extLst>
        </xdr:cNvPr>
        <xdr:cNvSpPr/>
      </xdr:nvSpPr>
      <xdr:spPr>
        <a:xfrm>
          <a:off x="8797290" y="1276350"/>
          <a:ext cx="1845945" cy="257937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u="sng"/>
            <a:t>CLICK FICHE</a:t>
          </a:r>
          <a:r>
            <a:rPr lang="fr-FR" sz="1600" b="1" u="sng" baseline="0"/>
            <a:t> D'ENGAGEMENT JUNIOR</a:t>
          </a:r>
          <a:endParaRPr lang="fr-FR" sz="1600" b="1" u="sng"/>
        </a:p>
      </xdr:txBody>
    </xdr:sp>
    <xdr:clientData/>
  </xdr:twoCellAnchor>
  <xdr:twoCellAnchor>
    <xdr:from>
      <xdr:col>7</xdr:col>
      <xdr:colOff>285750</xdr:colOff>
      <xdr:row>18</xdr:row>
      <xdr:rowOff>47625</xdr:rowOff>
    </xdr:from>
    <xdr:to>
      <xdr:col>10</xdr:col>
      <xdr:colOff>733425</xdr:colOff>
      <xdr:row>24</xdr:row>
      <xdr:rowOff>209550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AD2C8E77-CC8E-491C-B075-AD0CF4E08724}"/>
            </a:ext>
          </a:extLst>
        </xdr:cNvPr>
        <xdr:cNvSpPr/>
      </xdr:nvSpPr>
      <xdr:spPr>
        <a:xfrm>
          <a:off x="7037070" y="4093845"/>
          <a:ext cx="2802255" cy="162496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GRISE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12/03/2025 sinon rentrer à la Main.</a:t>
          </a:r>
        </a:p>
        <a:p>
          <a:pPr algn="ctr"/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Ceci ne fonctionne que pour les Jeunes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enir%2031\Desktop\SiteCD31.xlsm" TargetMode="External"/><Relationship Id="rId1" Type="http://schemas.openxmlformats.org/officeDocument/2006/relationships/externalLinkPath" Target="/Users/avenir%2031/Desktop/SiteCD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e"/>
      <sheetName val="Date TP"/>
      <sheetName val="Date Trip"/>
      <sheetName val="Date Dou"/>
      <sheetName val="CDC"/>
      <sheetName val="Source"/>
      <sheetName val=" Benjamins-Minimes"/>
      <sheetName val="Cadet"/>
      <sheetName val="Junior"/>
      <sheetName val="Form Inscriptions tripl JUNIORS"/>
      <sheetName val="Form Inscriptions tripl CADETS "/>
      <sheetName val="Form Inscriptions tripl MINIMES"/>
      <sheetName val="Form Inscriptions Dou JUNIORS"/>
      <sheetName val="Form Inscriptions Dou CADETS"/>
      <sheetName val="Form Inscriptions Dou MINIMES"/>
      <sheetName val="SiteCD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F4DA1B-9BC0-4C6D-8DB9-8DB78BE19281}" name="SOURCETABLEAU" displayName="SOURCETABLEAU" ref="C1:H3015" totalsRowShown="0" headerRowDxfId="11" dataDxfId="10" tableBorderDxfId="9" headerRowCellStyle="Normal 2" dataCellStyle="Normal 2">
  <autoFilter ref="C1:H3015" xr:uid="{FDB0CC37-537A-46F9-B74A-9F3C7F7202CF}"/>
  <sortState xmlns:xlrd2="http://schemas.microsoft.com/office/spreadsheetml/2017/richdata2" ref="C2:H3015">
    <sortCondition ref="C1:C3015"/>
  </sortState>
  <tableColumns count="6">
    <tableColumn id="1" xr3:uid="{08E70E6D-EBE0-4004-8E56-EAF3F575CFA0}" name="Licence" dataDxfId="8" dataCellStyle="Normal 2"/>
    <tableColumn id="2" xr3:uid="{251D71F7-6E0A-4B1A-B41B-D2595344EB0F}" name="Prenom" dataDxfId="7" dataCellStyle="Normal 2"/>
    <tableColumn id="3" xr3:uid="{8D1DFCF6-191C-4E34-A6E9-9D4BA5DBDEE7}" name="Nom" dataDxfId="6" dataCellStyle="Normal 2"/>
    <tableColumn id="4" xr3:uid="{B15E78AC-6494-4CBF-851C-DF4F6F776DC5}" name="Club" dataDxfId="5" dataCellStyle="Normal 2"/>
    <tableColumn id="5" xr3:uid="{F3566022-5470-4425-96B0-946096FD6478}" name="Categorie" dataDxfId="4" dataCellStyle="Normal 2"/>
    <tableColumn id="6" xr3:uid="{60E72316-0F57-4412-BDA0-C5BED7790192}" name="Position" dataDxfId="3" dataCellStyle="Norm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814D-D49A-4673-88C4-EA8377B8131A}">
  <dimension ref="A1:G49"/>
  <sheetViews>
    <sheetView showGridLines="0" showRowColHeaders="0" workbookViewId="0"/>
  </sheetViews>
  <sheetFormatPr baseColWidth="10" defaultColWidth="11.42578125" defaultRowHeight="15" x14ac:dyDescent="0.25"/>
  <cols>
    <col min="1" max="1" width="3.85546875" style="2" customWidth="1"/>
    <col min="2" max="2" width="20.5703125" style="2" customWidth="1"/>
    <col min="3" max="3" width="19.85546875" style="2" customWidth="1"/>
    <col min="4" max="4" width="4.42578125" style="2" bestFit="1" customWidth="1"/>
    <col min="5" max="5" width="13.7109375" style="2" customWidth="1"/>
    <col min="6" max="6" width="27.7109375" style="2" customWidth="1"/>
    <col min="7" max="7" width="8.28515625" style="2" bestFit="1" customWidth="1"/>
    <col min="8" max="16384" width="11.425781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84"/>
      <c r="C2" s="84"/>
      <c r="D2" s="84"/>
      <c r="E2" s="84"/>
      <c r="F2" s="84"/>
      <c r="G2" s="1"/>
    </row>
    <row r="3" spans="1:7" x14ac:dyDescent="0.25">
      <c r="A3" s="1"/>
      <c r="B3" s="84"/>
      <c r="C3" s="84"/>
      <c r="D3" s="84"/>
      <c r="E3" s="84"/>
      <c r="F3" s="84"/>
      <c r="G3" s="1"/>
    </row>
    <row r="4" spans="1:7" ht="18.75" x14ac:dyDescent="0.25">
      <c r="A4" s="1"/>
      <c r="B4" s="85" t="s">
        <v>0</v>
      </c>
      <c r="C4" s="85"/>
      <c r="D4" s="85"/>
      <c r="E4" s="85"/>
      <c r="F4" s="85"/>
      <c r="G4" s="1"/>
    </row>
    <row r="5" spans="1:7" x14ac:dyDescent="0.25">
      <c r="A5" s="1"/>
      <c r="B5" s="86" t="s">
        <v>1</v>
      </c>
      <c r="C5" s="86"/>
      <c r="D5" s="86"/>
      <c r="E5" s="86"/>
      <c r="F5" s="86"/>
      <c r="G5" s="1"/>
    </row>
    <row r="6" spans="1:7" x14ac:dyDescent="0.25">
      <c r="A6" s="1"/>
      <c r="B6" s="86"/>
      <c r="C6" s="86"/>
      <c r="D6" s="86"/>
      <c r="E6" s="86"/>
      <c r="F6" s="86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21" x14ac:dyDescent="0.25">
      <c r="A8" s="1"/>
      <c r="B8" s="3" t="s">
        <v>2</v>
      </c>
      <c r="C8" s="87" t="s">
        <v>912</v>
      </c>
      <c r="D8" s="87"/>
      <c r="E8" s="87"/>
      <c r="F8" s="1"/>
      <c r="G8" s="1"/>
    </row>
    <row r="9" spans="1:7" ht="16.5" customHeight="1" thickBot="1" x14ac:dyDescent="0.3">
      <c r="A9" s="1"/>
      <c r="B9" s="1"/>
      <c r="C9" s="88"/>
      <c r="D9" s="88"/>
      <c r="E9" s="88"/>
      <c r="F9" s="88"/>
      <c r="G9" s="1"/>
    </row>
    <row r="10" spans="1:7" ht="35.25" customHeight="1" x14ac:dyDescent="0.25">
      <c r="A10" s="1"/>
      <c r="B10" s="89" t="s">
        <v>4</v>
      </c>
      <c r="C10" s="90"/>
      <c r="D10" s="91"/>
      <c r="E10" s="92"/>
      <c r="F10" s="93"/>
      <c r="G10" s="1"/>
    </row>
    <row r="11" spans="1:7" ht="22.5" customHeight="1" x14ac:dyDescent="0.25">
      <c r="A11" s="1"/>
      <c r="B11" s="69" t="s">
        <v>5</v>
      </c>
      <c r="C11" s="70"/>
      <c r="D11" s="71"/>
      <c r="E11" s="72"/>
      <c r="F11" s="73"/>
      <c r="G11" s="1"/>
    </row>
    <row r="12" spans="1:7" ht="15.75" x14ac:dyDescent="0.25">
      <c r="A12" s="1"/>
      <c r="B12" s="69" t="s">
        <v>6</v>
      </c>
      <c r="C12" s="70"/>
      <c r="D12" s="71"/>
      <c r="E12" s="72"/>
      <c r="F12" s="73"/>
      <c r="G12" s="1"/>
    </row>
    <row r="13" spans="1:7" ht="15.75" x14ac:dyDescent="0.25">
      <c r="A13" s="1"/>
      <c r="B13" s="69" t="s">
        <v>7</v>
      </c>
      <c r="C13" s="70"/>
      <c r="D13" s="71"/>
      <c r="E13" s="72"/>
      <c r="F13" s="73"/>
      <c r="G13" s="1"/>
    </row>
    <row r="14" spans="1:7" ht="15.75" x14ac:dyDescent="0.25">
      <c r="A14" s="1"/>
      <c r="B14" s="69" t="s">
        <v>8</v>
      </c>
      <c r="C14" s="70"/>
      <c r="D14" s="71"/>
      <c r="E14" s="72"/>
      <c r="F14" s="73"/>
      <c r="G14" s="1"/>
    </row>
    <row r="15" spans="1:7" ht="21.75" customHeight="1" thickBot="1" x14ac:dyDescent="0.3">
      <c r="A15" s="1"/>
      <c r="B15" s="74" t="s">
        <v>9</v>
      </c>
      <c r="C15" s="75"/>
      <c r="D15" s="76"/>
      <c r="E15" s="77"/>
      <c r="F15" s="78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16.5" thickBot="1" x14ac:dyDescent="0.3">
      <c r="A17" s="1"/>
      <c r="B17" s="4"/>
      <c r="C17" s="4"/>
      <c r="D17" s="4"/>
      <c r="E17" s="4"/>
      <c r="F17" s="4"/>
      <c r="G17" s="1"/>
    </row>
    <row r="18" spans="1:7" ht="21" customHeight="1" thickBot="1" x14ac:dyDescent="0.3">
      <c r="A18" s="1"/>
      <c r="B18" s="79" t="s">
        <v>10</v>
      </c>
      <c r="C18" s="80"/>
      <c r="D18" s="80"/>
      <c r="E18" s="80"/>
      <c r="F18" s="81"/>
      <c r="G18" s="1"/>
    </row>
    <row r="19" spans="1:7" ht="16.5" thickBot="1" x14ac:dyDescent="0.3">
      <c r="A19" s="1"/>
      <c r="B19" s="5" t="s">
        <v>12</v>
      </c>
      <c r="C19" s="6" t="s">
        <v>911</v>
      </c>
      <c r="D19" s="82" t="s">
        <v>13</v>
      </c>
      <c r="E19" s="83"/>
      <c r="F19" s="7" t="s">
        <v>14</v>
      </c>
      <c r="G19" s="8" t="s">
        <v>15</v>
      </c>
    </row>
    <row r="20" spans="1:7" ht="20.100000000000001" customHeight="1" x14ac:dyDescent="0.25">
      <c r="A20" s="9">
        <v>1</v>
      </c>
      <c r="B20" s="10" t="str">
        <f>IFERROR(VLOOKUP($D20,SOURCETABLEAU[#Data],3,0),"")</f>
        <v>REYES</v>
      </c>
      <c r="C20" s="10" t="str">
        <f>IFERROR(VLOOKUP($D20,SOURCETABLEAU[#Data],2,0),"")</f>
        <v>Yoan</v>
      </c>
      <c r="D20" s="67" t="s">
        <v>17</v>
      </c>
      <c r="E20" s="68"/>
      <c r="F20" s="94" t="str">
        <f>IFERROR(VLOOKUP($D20,SOURCETABLEAU[#Data],4,0),"")</f>
        <v>MAZERES CASSAGNE  S.P</v>
      </c>
      <c r="G20" s="11" t="str">
        <f>IFERROR(IF(VLOOKUP($D20,[1]!SOURCETABLEAU[#Data],6,0)="Mutation Externe","Externe",""),"")</f>
        <v/>
      </c>
    </row>
    <row r="21" spans="1:7" ht="20.100000000000001" customHeight="1" x14ac:dyDescent="0.25">
      <c r="A21" s="12">
        <v>2</v>
      </c>
      <c r="B21" s="13" t="str">
        <f>IFERROR(VLOOKUP($D21,SOURCETABLEAU[#Data],3,0),"")</f>
        <v/>
      </c>
      <c r="C21" s="13" t="str">
        <f>IFERROR(VLOOKUP($D21,SOURCETABLEAU[#Data],2,0),"")</f>
        <v/>
      </c>
      <c r="D21" s="58"/>
      <c r="E21" s="59"/>
      <c r="F21" s="95" t="str">
        <f>IFERROR(VLOOKUP($D21,SOURCETABLEAU[#Data],4,0),"")</f>
        <v/>
      </c>
      <c r="G21" s="14" t="str">
        <f>IFERROR(IF(VLOOKUP($D21,[1]!SOURCETABLEAU[#Data],6,0)="Mutation Externe","Externe",""),"")</f>
        <v/>
      </c>
    </row>
    <row r="22" spans="1:7" ht="20.100000000000001" customHeight="1" x14ac:dyDescent="0.25">
      <c r="A22" s="12">
        <v>3</v>
      </c>
      <c r="B22" s="13" t="str">
        <f>IFERROR(VLOOKUP($D22,SOURCETABLEAU[#Data],3,0),"")</f>
        <v/>
      </c>
      <c r="C22" s="13" t="str">
        <f>IFERROR(VLOOKUP($D22,SOURCETABLEAU[#Data],2,0),"")</f>
        <v/>
      </c>
      <c r="D22" s="58"/>
      <c r="E22" s="59"/>
      <c r="F22" s="95" t="str">
        <f>IFERROR(VLOOKUP($D22,SOURCETABLEAU[#Data],4,0),"")</f>
        <v/>
      </c>
      <c r="G22" s="14" t="str">
        <f>IFERROR(IF(VLOOKUP($D22,[1]!SOURCETABLEAU[#Data],6,0)="Mutation Externe","Externe",""),"")</f>
        <v/>
      </c>
    </row>
    <row r="23" spans="1:7" ht="20.100000000000001" customHeight="1" x14ac:dyDescent="0.25">
      <c r="A23" s="12">
        <v>4</v>
      </c>
      <c r="B23" s="13" t="str">
        <f>IFERROR(VLOOKUP($D23,SOURCETABLEAU[#Data],3,0),"")</f>
        <v/>
      </c>
      <c r="C23" s="13" t="str">
        <f>IFERROR(VLOOKUP($D23,SOURCETABLEAU[#Data],2,0),"")</f>
        <v/>
      </c>
      <c r="D23" s="58"/>
      <c r="E23" s="59"/>
      <c r="F23" s="95" t="str">
        <f>IFERROR(VLOOKUP($D23,SOURCETABLEAU[#Data],4,0),"")</f>
        <v/>
      </c>
      <c r="G23" s="14" t="str">
        <f>IFERROR(IF(VLOOKUP($D23,[1]!SOURCETABLEAU[#Data],6,0)="Mutation Externe","Externe",""),"")</f>
        <v/>
      </c>
    </row>
    <row r="24" spans="1:7" ht="20.100000000000001" customHeight="1" x14ac:dyDescent="0.25">
      <c r="A24" s="12">
        <v>5</v>
      </c>
      <c r="B24" s="13" t="str">
        <f>IFERROR(VLOOKUP($D24,SOURCETABLEAU[#Data],3,0),"")</f>
        <v/>
      </c>
      <c r="C24" s="13" t="str">
        <f>IFERROR(VLOOKUP($D24,SOURCETABLEAU[#Data],2,0),"")</f>
        <v/>
      </c>
      <c r="D24" s="58"/>
      <c r="E24" s="59"/>
      <c r="F24" s="95" t="str">
        <f>IFERROR(VLOOKUP($D24,SOURCETABLEAU[#Data],4,0),"")</f>
        <v/>
      </c>
      <c r="G24" s="14" t="str">
        <f>IFERROR(IF(VLOOKUP($D24,[1]!SOURCETABLEAU[#Data],6,0)="Mutation Externe","Externe",""),"")</f>
        <v/>
      </c>
    </row>
    <row r="25" spans="1:7" ht="20.100000000000001" customHeight="1" x14ac:dyDescent="0.25">
      <c r="A25" s="12">
        <v>6</v>
      </c>
      <c r="B25" s="13" t="str">
        <f>IFERROR(VLOOKUP($D25,SOURCETABLEAU[#Data],3,0),"")</f>
        <v/>
      </c>
      <c r="C25" s="13" t="str">
        <f>IFERROR(VLOOKUP($D25,SOURCETABLEAU[#Data],2,0),"")</f>
        <v/>
      </c>
      <c r="D25" s="58"/>
      <c r="E25" s="59"/>
      <c r="F25" s="95" t="str">
        <f>IFERROR(VLOOKUP($D25,SOURCETABLEAU[#Data],4,0),"")</f>
        <v/>
      </c>
      <c r="G25" s="14" t="str">
        <f>IFERROR(IF(VLOOKUP($D25,[1]!SOURCETABLEAU[#Data],6,0)="Mutation Externe","Externe",""),"")</f>
        <v/>
      </c>
    </row>
    <row r="26" spans="1:7" ht="20.100000000000001" customHeight="1" x14ac:dyDescent="0.25">
      <c r="A26" s="12">
        <v>7</v>
      </c>
      <c r="B26" s="13" t="str">
        <f>IFERROR(VLOOKUP($D26,SOURCETABLEAU[#Data],3,0),"")</f>
        <v/>
      </c>
      <c r="C26" s="13" t="str">
        <f>IFERROR(VLOOKUP($D26,SOURCETABLEAU[#Data],2,0),"")</f>
        <v/>
      </c>
      <c r="D26" s="58"/>
      <c r="E26" s="59"/>
      <c r="F26" s="95" t="str">
        <f>IFERROR(VLOOKUP($D26,SOURCETABLEAU[#Data],4,0),"")</f>
        <v/>
      </c>
      <c r="G26" s="14" t="str">
        <f>IFERROR(IF(VLOOKUP($D26,[1]!SOURCETABLEAU[#Data],6,0)="Mutation Externe","Externe",""),"")</f>
        <v/>
      </c>
    </row>
    <row r="27" spans="1:7" ht="20.100000000000001" customHeight="1" x14ac:dyDescent="0.25">
      <c r="A27" s="12">
        <v>8</v>
      </c>
      <c r="B27" s="13" t="str">
        <f>IFERROR(VLOOKUP($D27,SOURCETABLEAU[#Data],3,0),"")</f>
        <v/>
      </c>
      <c r="C27" s="13" t="str">
        <f>IFERROR(VLOOKUP($D27,SOURCETABLEAU[#Data],2,0),"")</f>
        <v/>
      </c>
      <c r="D27" s="58"/>
      <c r="E27" s="59"/>
      <c r="F27" s="95" t="str">
        <f>IFERROR(VLOOKUP($D27,SOURCETABLEAU[#Data],4,0),"")</f>
        <v/>
      </c>
      <c r="G27" s="14" t="str">
        <f>IFERROR(IF(VLOOKUP($D27,[1]!SOURCETABLEAU[#Data],6,0)="Mutation Externe","Externe",""),"")</f>
        <v/>
      </c>
    </row>
    <row r="28" spans="1:7" ht="20.100000000000001" customHeight="1" x14ac:dyDescent="0.25">
      <c r="A28" s="12">
        <v>9</v>
      </c>
      <c r="B28" s="13" t="str">
        <f>IFERROR(VLOOKUP($D28,SOURCETABLEAU[#Data],3,0),"")</f>
        <v/>
      </c>
      <c r="C28" s="13" t="str">
        <f>IFERROR(VLOOKUP($D28,SOURCETABLEAU[#Data],2,0),"")</f>
        <v/>
      </c>
      <c r="D28" s="58"/>
      <c r="E28" s="59"/>
      <c r="F28" s="95" t="str">
        <f>IFERROR(VLOOKUP($D28,SOURCETABLEAU[#Data],4,0),"")</f>
        <v/>
      </c>
      <c r="G28" s="14" t="str">
        <f>IFERROR(IF(VLOOKUP($D28,[1]!SOURCETABLEAU[#Data],6,0)="Mutation Externe","Externe",""),"")</f>
        <v/>
      </c>
    </row>
    <row r="29" spans="1:7" ht="20.100000000000001" customHeight="1" thickBot="1" x14ac:dyDescent="0.3">
      <c r="A29" s="15">
        <v>10</v>
      </c>
      <c r="B29" s="16" t="str">
        <f>IFERROR(VLOOKUP($D29,SOURCETABLEAU[#Data],3,0),"")</f>
        <v/>
      </c>
      <c r="C29" s="16" t="str">
        <f>IFERROR(VLOOKUP($D29,SOURCETABLEAU[#Data],2,0),"")</f>
        <v/>
      </c>
      <c r="D29" s="60"/>
      <c r="E29" s="61"/>
      <c r="F29" s="96" t="str">
        <f>IFERROR(VLOOKUP($D29,SOURCETABLEAU[#Data],4,0),"")</f>
        <v/>
      </c>
      <c r="G29" s="17" t="str">
        <f>IFERROR(IF(VLOOKUP($D29,[1]!SOURCETABLEAU[#Data],6,0)="Mutation Externe","Externe",""),"")</f>
        <v/>
      </c>
    </row>
    <row r="30" spans="1:7" ht="15.75" thickBot="1" x14ac:dyDescent="0.3">
      <c r="A30" s="1"/>
      <c r="B30" s="1"/>
      <c r="C30" s="1"/>
      <c r="D30" s="1"/>
      <c r="E30" s="1"/>
      <c r="F30" s="1"/>
      <c r="G30" s="1"/>
    </row>
    <row r="31" spans="1:7" ht="19.5" thickBot="1" x14ac:dyDescent="0.3">
      <c r="A31" s="18"/>
      <c r="B31" s="62" t="s">
        <v>18</v>
      </c>
      <c r="C31" s="63"/>
      <c r="D31" s="63"/>
      <c r="E31" s="63"/>
      <c r="F31" s="64"/>
      <c r="G31" s="1"/>
    </row>
    <row r="32" spans="1:7" ht="15.75" thickBot="1" x14ac:dyDescent="0.3">
      <c r="A32" s="19"/>
      <c r="B32" s="20" t="s">
        <v>12</v>
      </c>
      <c r="C32" s="21" t="s">
        <v>11</v>
      </c>
      <c r="D32" s="65" t="s">
        <v>19</v>
      </c>
      <c r="E32" s="66"/>
      <c r="F32" s="22" t="s">
        <v>20</v>
      </c>
      <c r="G32" s="1"/>
    </row>
    <row r="33" spans="1:7" ht="19.5" customHeight="1" thickBot="1" x14ac:dyDescent="0.3">
      <c r="A33" s="22">
        <v>1</v>
      </c>
      <c r="B33" s="23"/>
      <c r="C33" s="24"/>
      <c r="D33" s="40"/>
      <c r="E33" s="40"/>
      <c r="F33" s="25"/>
      <c r="G33" s="1"/>
    </row>
    <row r="34" spans="1:7" ht="19.5" customHeight="1" thickBot="1" x14ac:dyDescent="0.3">
      <c r="A34" s="26">
        <v>2</v>
      </c>
      <c r="B34" s="27"/>
      <c r="C34" s="28"/>
      <c r="D34" s="41"/>
      <c r="E34" s="41"/>
      <c r="F34" s="29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42" t="s">
        <v>21</v>
      </c>
      <c r="D36" s="43"/>
      <c r="E36" s="43"/>
      <c r="F36" s="44"/>
      <c r="G36" s="1"/>
    </row>
    <row r="37" spans="1:7" ht="15.75" thickBot="1" x14ac:dyDescent="0.3">
      <c r="A37" s="1"/>
      <c r="B37" s="1"/>
      <c r="C37" s="45"/>
      <c r="D37" s="46"/>
      <c r="E37" s="46"/>
      <c r="F37" s="47"/>
      <c r="G37" s="1"/>
    </row>
    <row r="38" spans="1:7" x14ac:dyDescent="0.25">
      <c r="A38" s="1"/>
      <c r="B38" s="1"/>
      <c r="C38" s="48"/>
      <c r="D38" s="49"/>
      <c r="E38" s="49"/>
      <c r="F38" s="50"/>
      <c r="G38" s="1"/>
    </row>
    <row r="39" spans="1:7" x14ac:dyDescent="0.25">
      <c r="A39" s="1"/>
      <c r="B39" s="1"/>
      <c r="C39" s="51"/>
      <c r="D39" s="52"/>
      <c r="E39" s="52"/>
      <c r="F39" s="53"/>
      <c r="G39" s="1"/>
    </row>
    <row r="40" spans="1:7" x14ac:dyDescent="0.25">
      <c r="A40" s="1"/>
      <c r="B40" s="1"/>
      <c r="C40" s="51"/>
      <c r="D40" s="52"/>
      <c r="E40" s="52"/>
      <c r="F40" s="53"/>
      <c r="G40" s="1"/>
    </row>
    <row r="41" spans="1:7" x14ac:dyDescent="0.25">
      <c r="A41" s="1"/>
      <c r="B41" s="1"/>
      <c r="C41" s="51"/>
      <c r="D41" s="52"/>
      <c r="E41" s="52"/>
      <c r="F41" s="53"/>
      <c r="G41" s="1"/>
    </row>
    <row r="42" spans="1:7" x14ac:dyDescent="0.25">
      <c r="A42" s="1"/>
      <c r="B42" s="1"/>
      <c r="C42" s="51"/>
      <c r="D42" s="52"/>
      <c r="E42" s="52"/>
      <c r="F42" s="53"/>
      <c r="G42" s="1"/>
    </row>
    <row r="43" spans="1:7" x14ac:dyDescent="0.25">
      <c r="A43" s="1"/>
      <c r="B43" s="1"/>
      <c r="C43" s="51"/>
      <c r="D43" s="52"/>
      <c r="E43" s="52"/>
      <c r="F43" s="53"/>
      <c r="G43" s="1"/>
    </row>
    <row r="44" spans="1:7" x14ac:dyDescent="0.25">
      <c r="A44" s="1"/>
      <c r="B44" s="1"/>
      <c r="C44" s="51"/>
      <c r="D44" s="52"/>
      <c r="E44" s="52"/>
      <c r="F44" s="53"/>
      <c r="G44" s="1"/>
    </row>
    <row r="45" spans="1:7" ht="15.75" thickBot="1" x14ac:dyDescent="0.3">
      <c r="A45" s="1"/>
      <c r="B45" s="1"/>
      <c r="C45" s="54"/>
      <c r="D45" s="55"/>
      <c r="E45" s="55"/>
      <c r="F45" s="56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57" t="s">
        <v>22</v>
      </c>
      <c r="C47" s="57"/>
      <c r="D47" s="57"/>
      <c r="E47" s="57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mergeCells count="36">
    <mergeCell ref="B10:C10"/>
    <mergeCell ref="D10:F10"/>
    <mergeCell ref="B2:F3"/>
    <mergeCell ref="B4:F4"/>
    <mergeCell ref="B5:F6"/>
    <mergeCell ref="C8:E8"/>
    <mergeCell ref="C9:F9"/>
    <mergeCell ref="D19:E19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8:F18"/>
    <mergeCell ref="D32:E32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31:F31"/>
    <mergeCell ref="D33:E33"/>
    <mergeCell ref="D34:E34"/>
    <mergeCell ref="C36:F37"/>
    <mergeCell ref="C38:F45"/>
    <mergeCell ref="B47:E47"/>
  </mergeCells>
  <conditionalFormatting sqref="G20:G29">
    <cfRule type="containsText" dxfId="2" priority="1" operator="containsText" text="Externe">
      <formula>NOT(ISERROR(SEARCH("Externe",G20)))</formula>
    </cfRule>
  </conditionalFormatting>
  <pageMargins left="0" right="0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34B9-5750-4D80-964D-5AD479C7E140}">
  <dimension ref="A1:G49"/>
  <sheetViews>
    <sheetView showGridLines="0" showRowColHeaders="0" workbookViewId="0">
      <selection activeCell="D21" sqref="D21:E21"/>
    </sheetView>
  </sheetViews>
  <sheetFormatPr baseColWidth="10" defaultColWidth="11.42578125" defaultRowHeight="15" x14ac:dyDescent="0.25"/>
  <cols>
    <col min="1" max="1" width="3.85546875" style="2" customWidth="1"/>
    <col min="2" max="2" width="20.5703125" style="2" customWidth="1"/>
    <col min="3" max="3" width="19.85546875" style="2" customWidth="1"/>
    <col min="4" max="4" width="4.42578125" style="2" bestFit="1" customWidth="1"/>
    <col min="5" max="5" width="13.7109375" style="2" customWidth="1"/>
    <col min="6" max="6" width="27.7109375" style="2" customWidth="1"/>
    <col min="7" max="7" width="8.28515625" style="2" bestFit="1" customWidth="1"/>
    <col min="8" max="16384" width="11.425781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84"/>
      <c r="C2" s="84"/>
      <c r="D2" s="84"/>
      <c r="E2" s="84"/>
      <c r="F2" s="84"/>
      <c r="G2" s="1"/>
    </row>
    <row r="3" spans="1:7" x14ac:dyDescent="0.25">
      <c r="A3" s="1"/>
      <c r="B3" s="84"/>
      <c r="C3" s="84"/>
      <c r="D3" s="84"/>
      <c r="E3" s="84"/>
      <c r="F3" s="84"/>
      <c r="G3" s="1"/>
    </row>
    <row r="4" spans="1:7" ht="18.75" x14ac:dyDescent="0.25">
      <c r="A4" s="1"/>
      <c r="B4" s="85" t="s">
        <v>0</v>
      </c>
      <c r="C4" s="85"/>
      <c r="D4" s="85"/>
      <c r="E4" s="85"/>
      <c r="F4" s="85"/>
      <c r="G4" s="1"/>
    </row>
    <row r="5" spans="1:7" x14ac:dyDescent="0.25">
      <c r="A5" s="1"/>
      <c r="B5" s="86" t="s">
        <v>1</v>
      </c>
      <c r="C5" s="86"/>
      <c r="D5" s="86"/>
      <c r="E5" s="86"/>
      <c r="F5" s="86"/>
      <c r="G5" s="1"/>
    </row>
    <row r="6" spans="1:7" x14ac:dyDescent="0.25">
      <c r="A6" s="1"/>
      <c r="B6" s="86"/>
      <c r="C6" s="86"/>
      <c r="D6" s="86"/>
      <c r="E6" s="86"/>
      <c r="F6" s="86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21" x14ac:dyDescent="0.25">
      <c r="A8" s="1"/>
      <c r="B8" s="3" t="s">
        <v>2</v>
      </c>
      <c r="C8" s="87" t="s">
        <v>910</v>
      </c>
      <c r="D8" s="87"/>
      <c r="E8" s="87"/>
      <c r="F8" s="1"/>
      <c r="G8" s="1"/>
    </row>
    <row r="9" spans="1:7" ht="16.5" customHeight="1" thickBot="1" x14ac:dyDescent="0.3">
      <c r="A9" s="1"/>
      <c r="B9" s="1"/>
      <c r="C9" s="88"/>
      <c r="D9" s="88"/>
      <c r="E9" s="88"/>
      <c r="F9" s="88"/>
      <c r="G9" s="1"/>
    </row>
    <row r="10" spans="1:7" ht="35.25" customHeight="1" x14ac:dyDescent="0.25">
      <c r="A10" s="1"/>
      <c r="B10" s="89" t="s">
        <v>4</v>
      </c>
      <c r="C10" s="90"/>
      <c r="D10" s="91"/>
      <c r="E10" s="92"/>
      <c r="F10" s="93"/>
      <c r="G10" s="1"/>
    </row>
    <row r="11" spans="1:7" ht="22.5" customHeight="1" x14ac:dyDescent="0.25">
      <c r="A11" s="1"/>
      <c r="B11" s="69" t="s">
        <v>5</v>
      </c>
      <c r="C11" s="70"/>
      <c r="D11" s="71"/>
      <c r="E11" s="72"/>
      <c r="F11" s="73"/>
      <c r="G11" s="1"/>
    </row>
    <row r="12" spans="1:7" ht="15.75" x14ac:dyDescent="0.25">
      <c r="A12" s="1"/>
      <c r="B12" s="69" t="s">
        <v>6</v>
      </c>
      <c r="C12" s="70"/>
      <c r="D12" s="71"/>
      <c r="E12" s="72"/>
      <c r="F12" s="73"/>
      <c r="G12" s="1"/>
    </row>
    <row r="13" spans="1:7" ht="15.75" x14ac:dyDescent="0.25">
      <c r="A13" s="1"/>
      <c r="B13" s="69" t="s">
        <v>7</v>
      </c>
      <c r="C13" s="70"/>
      <c r="D13" s="71"/>
      <c r="E13" s="72"/>
      <c r="F13" s="73"/>
      <c r="G13" s="1"/>
    </row>
    <row r="14" spans="1:7" ht="15.75" x14ac:dyDescent="0.25">
      <c r="A14" s="1"/>
      <c r="B14" s="69" t="s">
        <v>8</v>
      </c>
      <c r="C14" s="70"/>
      <c r="D14" s="71"/>
      <c r="E14" s="72"/>
      <c r="F14" s="73"/>
      <c r="G14" s="1"/>
    </row>
    <row r="15" spans="1:7" ht="21.75" customHeight="1" thickBot="1" x14ac:dyDescent="0.3">
      <c r="A15" s="1"/>
      <c r="B15" s="74" t="s">
        <v>9</v>
      </c>
      <c r="C15" s="75"/>
      <c r="D15" s="76"/>
      <c r="E15" s="77"/>
      <c r="F15" s="78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16.5" thickBot="1" x14ac:dyDescent="0.3">
      <c r="A17" s="1"/>
      <c r="B17" s="4"/>
      <c r="C17" s="4"/>
      <c r="D17" s="4"/>
      <c r="E17" s="4"/>
      <c r="F17" s="4"/>
      <c r="G17" s="1"/>
    </row>
    <row r="18" spans="1:7" ht="21" customHeight="1" thickBot="1" x14ac:dyDescent="0.3">
      <c r="A18" s="1"/>
      <c r="B18" s="79" t="s">
        <v>10</v>
      </c>
      <c r="C18" s="80"/>
      <c r="D18" s="80"/>
      <c r="E18" s="80"/>
      <c r="F18" s="81"/>
      <c r="G18" s="1"/>
    </row>
    <row r="19" spans="1:7" ht="16.5" thickBot="1" x14ac:dyDescent="0.3">
      <c r="A19" s="1"/>
      <c r="B19" s="5" t="s">
        <v>12</v>
      </c>
      <c r="C19" s="6" t="s">
        <v>911</v>
      </c>
      <c r="D19" s="82" t="s">
        <v>13</v>
      </c>
      <c r="E19" s="83"/>
      <c r="F19" s="7" t="s">
        <v>14</v>
      </c>
      <c r="G19" s="8" t="s">
        <v>15</v>
      </c>
    </row>
    <row r="20" spans="1:7" ht="20.100000000000001" customHeight="1" x14ac:dyDescent="0.25">
      <c r="A20" s="9">
        <v>1</v>
      </c>
      <c r="B20" s="10" t="str">
        <f>IFERROR(VLOOKUP($D20,SOURCETABLEAU[#Data],3,0),"")</f>
        <v>CESTER</v>
      </c>
      <c r="C20" s="10" t="str">
        <f>IFERROR(VLOOKUP($D20,SOURCETABLEAU[#Data],2,0),"")</f>
        <v>Marius</v>
      </c>
      <c r="D20" s="67" t="s">
        <v>610</v>
      </c>
      <c r="E20" s="68"/>
      <c r="F20" s="94" t="str">
        <f>IFERROR(VLOOKUP($D20,SOURCETABLEAU[#Data],4,0),"")</f>
        <v>P F R MONDAVEZAN 0620</v>
      </c>
      <c r="G20" s="11" t="str">
        <f>IFERROR(IF(VLOOKUP($D20,[1]!SOURCETABLEAU[#Data],6,0)="Mutation Externe","Externe",""),"")</f>
        <v/>
      </c>
    </row>
    <row r="21" spans="1:7" ht="20.100000000000001" customHeight="1" x14ac:dyDescent="0.25">
      <c r="A21" s="12">
        <v>2</v>
      </c>
      <c r="B21" s="13" t="str">
        <f>IFERROR(VLOOKUP($D21,SOURCETABLEAU[#Data],3,0),"")</f>
        <v/>
      </c>
      <c r="C21" s="13" t="str">
        <f>IFERROR(VLOOKUP($D21,SOURCETABLEAU[#Data],2,0),"")</f>
        <v/>
      </c>
      <c r="D21" s="58"/>
      <c r="E21" s="59"/>
      <c r="F21" s="95" t="str">
        <f>IFERROR(VLOOKUP($D21,SOURCETABLEAU[#Data],4,0),"")</f>
        <v/>
      </c>
      <c r="G21" s="14" t="str">
        <f>IFERROR(IF(VLOOKUP($D21,[1]!SOURCETABLEAU[#Data],6,0)="Mutation Externe","Externe",""),"")</f>
        <v/>
      </c>
    </row>
    <row r="22" spans="1:7" ht="20.100000000000001" customHeight="1" x14ac:dyDescent="0.25">
      <c r="A22" s="12">
        <v>3</v>
      </c>
      <c r="B22" s="13" t="str">
        <f>IFERROR(VLOOKUP($D22,SOURCETABLEAU[#Data],3,0),"")</f>
        <v/>
      </c>
      <c r="C22" s="13" t="str">
        <f>IFERROR(VLOOKUP($D22,SOURCETABLEAU[#Data],2,0),"")</f>
        <v/>
      </c>
      <c r="D22" s="58"/>
      <c r="E22" s="59"/>
      <c r="F22" s="95" t="str">
        <f>IFERROR(VLOOKUP($D22,SOURCETABLEAU[#Data],4,0),"")</f>
        <v/>
      </c>
      <c r="G22" s="14" t="str">
        <f>IFERROR(IF(VLOOKUP($D22,[1]!SOURCETABLEAU[#Data],6,0)="Mutation Externe","Externe",""),"")</f>
        <v/>
      </c>
    </row>
    <row r="23" spans="1:7" ht="20.100000000000001" customHeight="1" x14ac:dyDescent="0.25">
      <c r="A23" s="12">
        <v>4</v>
      </c>
      <c r="B23" s="13" t="str">
        <f>IFERROR(VLOOKUP($D23,SOURCETABLEAU[#Data],3,0),"")</f>
        <v/>
      </c>
      <c r="C23" s="13" t="str">
        <f>IFERROR(VLOOKUP($D23,SOURCETABLEAU[#Data],2,0),"")</f>
        <v/>
      </c>
      <c r="D23" s="58"/>
      <c r="E23" s="59"/>
      <c r="F23" s="95" t="str">
        <f>IFERROR(VLOOKUP($D23,SOURCETABLEAU[#Data],4,0),"")</f>
        <v/>
      </c>
      <c r="G23" s="14" t="str">
        <f>IFERROR(IF(VLOOKUP($D23,[1]!SOURCETABLEAU[#Data],6,0)="Mutation Externe","Externe",""),"")</f>
        <v/>
      </c>
    </row>
    <row r="24" spans="1:7" ht="20.100000000000001" customHeight="1" x14ac:dyDescent="0.25">
      <c r="A24" s="12">
        <v>5</v>
      </c>
      <c r="B24" s="13" t="str">
        <f>IFERROR(VLOOKUP($D24,SOURCETABLEAU[#Data],3,0),"")</f>
        <v/>
      </c>
      <c r="C24" s="13" t="str">
        <f>IFERROR(VLOOKUP($D24,SOURCETABLEAU[#Data],2,0),"")</f>
        <v/>
      </c>
      <c r="D24" s="58"/>
      <c r="E24" s="59"/>
      <c r="F24" s="95" t="str">
        <f>IFERROR(VLOOKUP($D24,SOURCETABLEAU[#Data],4,0),"")</f>
        <v/>
      </c>
      <c r="G24" s="14" t="str">
        <f>IFERROR(IF(VLOOKUP($D24,[1]!SOURCETABLEAU[#Data],6,0)="Mutation Externe","Externe",""),"")</f>
        <v/>
      </c>
    </row>
    <row r="25" spans="1:7" ht="20.100000000000001" customHeight="1" x14ac:dyDescent="0.25">
      <c r="A25" s="12">
        <v>6</v>
      </c>
      <c r="B25" s="13" t="str">
        <f>IFERROR(VLOOKUP($D25,SOURCETABLEAU[#Data],3,0),"")</f>
        <v/>
      </c>
      <c r="C25" s="13" t="str">
        <f>IFERROR(VLOOKUP($D25,SOURCETABLEAU[#Data],2,0),"")</f>
        <v/>
      </c>
      <c r="D25" s="58"/>
      <c r="E25" s="59"/>
      <c r="F25" s="95" t="str">
        <f>IFERROR(VLOOKUP($D25,SOURCETABLEAU[#Data],4,0),"")</f>
        <v/>
      </c>
      <c r="G25" s="14" t="str">
        <f>IFERROR(IF(VLOOKUP($D25,[1]!SOURCETABLEAU[#Data],6,0)="Mutation Externe","Externe",""),"")</f>
        <v/>
      </c>
    </row>
    <row r="26" spans="1:7" ht="20.100000000000001" customHeight="1" x14ac:dyDescent="0.25">
      <c r="A26" s="12">
        <v>7</v>
      </c>
      <c r="B26" s="13" t="str">
        <f>IFERROR(VLOOKUP($D26,SOURCETABLEAU[#Data],3,0),"")</f>
        <v/>
      </c>
      <c r="C26" s="13" t="str">
        <f>IFERROR(VLOOKUP($D26,SOURCETABLEAU[#Data],2,0),"")</f>
        <v/>
      </c>
      <c r="D26" s="58"/>
      <c r="E26" s="59"/>
      <c r="F26" s="95" t="str">
        <f>IFERROR(VLOOKUP($D26,SOURCETABLEAU[#Data],4,0),"")</f>
        <v/>
      </c>
      <c r="G26" s="14" t="str">
        <f>IFERROR(IF(VLOOKUP($D26,[1]!SOURCETABLEAU[#Data],6,0)="Mutation Externe","Externe",""),"")</f>
        <v/>
      </c>
    </row>
    <row r="27" spans="1:7" ht="20.100000000000001" customHeight="1" x14ac:dyDescent="0.25">
      <c r="A27" s="12">
        <v>8</v>
      </c>
      <c r="B27" s="13" t="str">
        <f>IFERROR(VLOOKUP($D27,SOURCETABLEAU[#Data],3,0),"")</f>
        <v/>
      </c>
      <c r="C27" s="13" t="str">
        <f>IFERROR(VLOOKUP($D27,SOURCETABLEAU[#Data],2,0),"")</f>
        <v/>
      </c>
      <c r="D27" s="58"/>
      <c r="E27" s="59"/>
      <c r="F27" s="95" t="str">
        <f>IFERROR(VLOOKUP($D27,SOURCETABLEAU[#Data],4,0),"")</f>
        <v/>
      </c>
      <c r="G27" s="14" t="str">
        <f>IFERROR(IF(VLOOKUP($D27,[1]!SOURCETABLEAU[#Data],6,0)="Mutation Externe","Externe",""),"")</f>
        <v/>
      </c>
    </row>
    <row r="28" spans="1:7" ht="20.100000000000001" customHeight="1" x14ac:dyDescent="0.25">
      <c r="A28" s="12">
        <v>9</v>
      </c>
      <c r="B28" s="13" t="str">
        <f>IFERROR(VLOOKUP($D28,SOURCETABLEAU[#Data],3,0),"")</f>
        <v/>
      </c>
      <c r="C28" s="13" t="str">
        <f>IFERROR(VLOOKUP($D28,SOURCETABLEAU[#Data],2,0),"")</f>
        <v/>
      </c>
      <c r="D28" s="58"/>
      <c r="E28" s="59"/>
      <c r="F28" s="95" t="str">
        <f>IFERROR(VLOOKUP($D28,SOURCETABLEAU[#Data],4,0),"")</f>
        <v/>
      </c>
      <c r="G28" s="14" t="str">
        <f>IFERROR(IF(VLOOKUP($D28,[1]!SOURCETABLEAU[#Data],6,0)="Mutation Externe","Externe",""),"")</f>
        <v/>
      </c>
    </row>
    <row r="29" spans="1:7" ht="20.100000000000001" customHeight="1" thickBot="1" x14ac:dyDescent="0.3">
      <c r="A29" s="15">
        <v>10</v>
      </c>
      <c r="B29" s="16" t="str">
        <f>IFERROR(VLOOKUP($D29,SOURCETABLEAU[#Data],3,0),"")</f>
        <v/>
      </c>
      <c r="C29" s="16" t="str">
        <f>IFERROR(VLOOKUP($D29,SOURCETABLEAU[#Data],2,0),"")</f>
        <v/>
      </c>
      <c r="D29" s="60"/>
      <c r="E29" s="61"/>
      <c r="F29" s="96" t="str">
        <f>IFERROR(VLOOKUP($D29,SOURCETABLEAU[#Data],4,0),"")</f>
        <v/>
      </c>
      <c r="G29" s="17" t="str">
        <f>IFERROR(IF(VLOOKUP($D29,[1]!SOURCETABLEAU[#Data],6,0)="Mutation Externe","Externe",""),"")</f>
        <v/>
      </c>
    </row>
    <row r="30" spans="1:7" ht="15.75" thickBot="1" x14ac:dyDescent="0.3">
      <c r="A30" s="1"/>
      <c r="B30" s="1"/>
      <c r="C30" s="1"/>
      <c r="D30" s="1"/>
      <c r="E30" s="1"/>
      <c r="F30" s="1"/>
      <c r="G30" s="1"/>
    </row>
    <row r="31" spans="1:7" ht="19.5" thickBot="1" x14ac:dyDescent="0.3">
      <c r="A31" s="18"/>
      <c r="B31" s="62" t="s">
        <v>18</v>
      </c>
      <c r="C31" s="63"/>
      <c r="D31" s="63"/>
      <c r="E31" s="63"/>
      <c r="F31" s="64"/>
      <c r="G31" s="1"/>
    </row>
    <row r="32" spans="1:7" ht="15.75" thickBot="1" x14ac:dyDescent="0.3">
      <c r="A32" s="19"/>
      <c r="B32" s="20" t="s">
        <v>12</v>
      </c>
      <c r="C32" s="21" t="s">
        <v>11</v>
      </c>
      <c r="D32" s="65" t="s">
        <v>19</v>
      </c>
      <c r="E32" s="66"/>
      <c r="F32" s="22" t="s">
        <v>20</v>
      </c>
      <c r="G32" s="1"/>
    </row>
    <row r="33" spans="1:7" ht="19.5" customHeight="1" thickBot="1" x14ac:dyDescent="0.3">
      <c r="A33" s="22">
        <v>1</v>
      </c>
      <c r="B33" s="23"/>
      <c r="C33" s="24"/>
      <c r="D33" s="40"/>
      <c r="E33" s="40"/>
      <c r="F33" s="25"/>
      <c r="G33" s="1"/>
    </row>
    <row r="34" spans="1:7" ht="19.5" customHeight="1" thickBot="1" x14ac:dyDescent="0.3">
      <c r="A34" s="26">
        <v>2</v>
      </c>
      <c r="B34" s="27"/>
      <c r="C34" s="28"/>
      <c r="D34" s="41"/>
      <c r="E34" s="41"/>
      <c r="F34" s="29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42" t="s">
        <v>21</v>
      </c>
      <c r="D36" s="43"/>
      <c r="E36" s="43"/>
      <c r="F36" s="44"/>
      <c r="G36" s="1"/>
    </row>
    <row r="37" spans="1:7" ht="15.75" thickBot="1" x14ac:dyDescent="0.3">
      <c r="A37" s="1"/>
      <c r="B37" s="1"/>
      <c r="C37" s="45"/>
      <c r="D37" s="46"/>
      <c r="E37" s="46"/>
      <c r="F37" s="47"/>
      <c r="G37" s="1"/>
    </row>
    <row r="38" spans="1:7" x14ac:dyDescent="0.25">
      <c r="A38" s="1"/>
      <c r="B38" s="1"/>
      <c r="C38" s="48"/>
      <c r="D38" s="49"/>
      <c r="E38" s="49"/>
      <c r="F38" s="50"/>
      <c r="G38" s="1"/>
    </row>
    <row r="39" spans="1:7" x14ac:dyDescent="0.25">
      <c r="A39" s="1"/>
      <c r="B39" s="1"/>
      <c r="C39" s="51"/>
      <c r="D39" s="52"/>
      <c r="E39" s="52"/>
      <c r="F39" s="53"/>
      <c r="G39" s="1"/>
    </row>
    <row r="40" spans="1:7" x14ac:dyDescent="0.25">
      <c r="A40" s="1"/>
      <c r="B40" s="1"/>
      <c r="C40" s="51"/>
      <c r="D40" s="52"/>
      <c r="E40" s="52"/>
      <c r="F40" s="53"/>
      <c r="G40" s="1"/>
    </row>
    <row r="41" spans="1:7" x14ac:dyDescent="0.25">
      <c r="A41" s="1"/>
      <c r="B41" s="1"/>
      <c r="C41" s="51"/>
      <c r="D41" s="52"/>
      <c r="E41" s="52"/>
      <c r="F41" s="53"/>
      <c r="G41" s="1"/>
    </row>
    <row r="42" spans="1:7" x14ac:dyDescent="0.25">
      <c r="A42" s="1"/>
      <c r="B42" s="1"/>
      <c r="C42" s="51"/>
      <c r="D42" s="52"/>
      <c r="E42" s="52"/>
      <c r="F42" s="53"/>
      <c r="G42" s="1"/>
    </row>
    <row r="43" spans="1:7" x14ac:dyDescent="0.25">
      <c r="A43" s="1"/>
      <c r="B43" s="1"/>
      <c r="C43" s="51"/>
      <c r="D43" s="52"/>
      <c r="E43" s="52"/>
      <c r="F43" s="53"/>
      <c r="G43" s="1"/>
    </row>
    <row r="44" spans="1:7" x14ac:dyDescent="0.25">
      <c r="A44" s="1"/>
      <c r="B44" s="1"/>
      <c r="C44" s="51"/>
      <c r="D44" s="52"/>
      <c r="E44" s="52"/>
      <c r="F44" s="53"/>
      <c r="G44" s="1"/>
    </row>
    <row r="45" spans="1:7" ht="15.75" thickBot="1" x14ac:dyDescent="0.3">
      <c r="A45" s="1"/>
      <c r="B45" s="1"/>
      <c r="C45" s="54"/>
      <c r="D45" s="55"/>
      <c r="E45" s="55"/>
      <c r="F45" s="56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57" t="s">
        <v>22</v>
      </c>
      <c r="C47" s="57"/>
      <c r="D47" s="57"/>
      <c r="E47" s="57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mergeCells count="36">
    <mergeCell ref="B10:C10"/>
    <mergeCell ref="D10:F10"/>
    <mergeCell ref="B2:F3"/>
    <mergeCell ref="B4:F4"/>
    <mergeCell ref="B5:F6"/>
    <mergeCell ref="C8:E8"/>
    <mergeCell ref="C9:F9"/>
    <mergeCell ref="D19:E19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8:F18"/>
    <mergeCell ref="D32:E32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31:F31"/>
    <mergeCell ref="D33:E33"/>
    <mergeCell ref="D34:E34"/>
    <mergeCell ref="C36:F37"/>
    <mergeCell ref="C38:F45"/>
    <mergeCell ref="B47:E47"/>
  </mergeCells>
  <conditionalFormatting sqref="G20:G29">
    <cfRule type="containsText" dxfId="1" priority="1" operator="containsText" text="Externe">
      <formula>NOT(ISERROR(SEARCH("Externe",G20)))</formula>
    </cfRule>
  </conditionalFormatting>
  <pageMargins left="0" right="0" top="0.19685039370078741" bottom="0.19685039370078741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B20F-3018-40CC-9955-375026FAC3E9}">
  <dimension ref="C1:H303"/>
  <sheetViews>
    <sheetView workbookViewId="0">
      <selection activeCell="C2" sqref="C2:H3015"/>
    </sheetView>
  </sheetViews>
  <sheetFormatPr baseColWidth="10" defaultRowHeight="15" x14ac:dyDescent="0.25"/>
  <cols>
    <col min="1" max="4" width="11.5703125" style="33"/>
    <col min="5" max="5" width="26.7109375" style="33" customWidth="1"/>
    <col min="6" max="6" width="31.7109375" style="33" customWidth="1"/>
    <col min="7" max="7" width="16.42578125" style="33" customWidth="1"/>
    <col min="8" max="8" width="20" style="33" customWidth="1"/>
    <col min="9" max="260" width="11.5703125" style="33"/>
    <col min="261" max="261" width="26.7109375" style="33" customWidth="1"/>
    <col min="262" max="262" width="31.7109375" style="33" customWidth="1"/>
    <col min="263" max="263" width="16.42578125" style="33" customWidth="1"/>
    <col min="264" max="264" width="20" style="33" customWidth="1"/>
    <col min="265" max="516" width="11.5703125" style="33"/>
    <col min="517" max="517" width="26.7109375" style="33" customWidth="1"/>
    <col min="518" max="518" width="31.7109375" style="33" customWidth="1"/>
    <col min="519" max="519" width="16.42578125" style="33" customWidth="1"/>
    <col min="520" max="520" width="20" style="33" customWidth="1"/>
    <col min="521" max="772" width="11.5703125" style="33"/>
    <col min="773" max="773" width="26.7109375" style="33" customWidth="1"/>
    <col min="774" max="774" width="31.7109375" style="33" customWidth="1"/>
    <col min="775" max="775" width="16.42578125" style="33" customWidth="1"/>
    <col min="776" max="776" width="20" style="33" customWidth="1"/>
    <col min="777" max="1028" width="11.5703125" style="33"/>
    <col min="1029" max="1029" width="26.7109375" style="33" customWidth="1"/>
    <col min="1030" max="1030" width="31.7109375" style="33" customWidth="1"/>
    <col min="1031" max="1031" width="16.42578125" style="33" customWidth="1"/>
    <col min="1032" max="1032" width="20" style="33" customWidth="1"/>
    <col min="1033" max="1284" width="11.5703125" style="33"/>
    <col min="1285" max="1285" width="26.7109375" style="33" customWidth="1"/>
    <col min="1286" max="1286" width="31.7109375" style="33" customWidth="1"/>
    <col min="1287" max="1287" width="16.42578125" style="33" customWidth="1"/>
    <col min="1288" max="1288" width="20" style="33" customWidth="1"/>
    <col min="1289" max="1540" width="11.5703125" style="33"/>
    <col min="1541" max="1541" width="26.7109375" style="33" customWidth="1"/>
    <col min="1542" max="1542" width="31.7109375" style="33" customWidth="1"/>
    <col min="1543" max="1543" width="16.42578125" style="33" customWidth="1"/>
    <col min="1544" max="1544" width="20" style="33" customWidth="1"/>
    <col min="1545" max="1796" width="11.5703125" style="33"/>
    <col min="1797" max="1797" width="26.7109375" style="33" customWidth="1"/>
    <col min="1798" max="1798" width="31.7109375" style="33" customWidth="1"/>
    <col min="1799" max="1799" width="16.42578125" style="33" customWidth="1"/>
    <col min="1800" max="1800" width="20" style="33" customWidth="1"/>
    <col min="1801" max="2052" width="11.5703125" style="33"/>
    <col min="2053" max="2053" width="26.7109375" style="33" customWidth="1"/>
    <col min="2054" max="2054" width="31.7109375" style="33" customWidth="1"/>
    <col min="2055" max="2055" width="16.42578125" style="33" customWidth="1"/>
    <col min="2056" max="2056" width="20" style="33" customWidth="1"/>
    <col min="2057" max="2308" width="11.5703125" style="33"/>
    <col min="2309" max="2309" width="26.7109375" style="33" customWidth="1"/>
    <col min="2310" max="2310" width="31.7109375" style="33" customWidth="1"/>
    <col min="2311" max="2311" width="16.42578125" style="33" customWidth="1"/>
    <col min="2312" max="2312" width="20" style="33" customWidth="1"/>
    <col min="2313" max="2564" width="11.5703125" style="33"/>
    <col min="2565" max="2565" width="26.7109375" style="33" customWidth="1"/>
    <col min="2566" max="2566" width="31.7109375" style="33" customWidth="1"/>
    <col min="2567" max="2567" width="16.42578125" style="33" customWidth="1"/>
    <col min="2568" max="2568" width="20" style="33" customWidth="1"/>
    <col min="2569" max="2820" width="11.5703125" style="33"/>
    <col min="2821" max="2821" width="26.7109375" style="33" customWidth="1"/>
    <col min="2822" max="2822" width="31.7109375" style="33" customWidth="1"/>
    <col min="2823" max="2823" width="16.42578125" style="33" customWidth="1"/>
    <col min="2824" max="2824" width="20" style="33" customWidth="1"/>
    <col min="2825" max="3076" width="11.5703125" style="33"/>
    <col min="3077" max="3077" width="26.7109375" style="33" customWidth="1"/>
    <col min="3078" max="3078" width="31.7109375" style="33" customWidth="1"/>
    <col min="3079" max="3079" width="16.42578125" style="33" customWidth="1"/>
    <col min="3080" max="3080" width="20" style="33" customWidth="1"/>
    <col min="3081" max="3332" width="11.5703125" style="33"/>
    <col min="3333" max="3333" width="26.7109375" style="33" customWidth="1"/>
    <col min="3334" max="3334" width="31.7109375" style="33" customWidth="1"/>
    <col min="3335" max="3335" width="16.42578125" style="33" customWidth="1"/>
    <col min="3336" max="3336" width="20" style="33" customWidth="1"/>
    <col min="3337" max="3588" width="11.5703125" style="33"/>
    <col min="3589" max="3589" width="26.7109375" style="33" customWidth="1"/>
    <col min="3590" max="3590" width="31.7109375" style="33" customWidth="1"/>
    <col min="3591" max="3591" width="16.42578125" style="33" customWidth="1"/>
    <col min="3592" max="3592" width="20" style="33" customWidth="1"/>
    <col min="3593" max="3844" width="11.5703125" style="33"/>
    <col min="3845" max="3845" width="26.7109375" style="33" customWidth="1"/>
    <col min="3846" max="3846" width="31.7109375" style="33" customWidth="1"/>
    <col min="3847" max="3847" width="16.42578125" style="33" customWidth="1"/>
    <col min="3848" max="3848" width="20" style="33" customWidth="1"/>
    <col min="3849" max="4100" width="11.5703125" style="33"/>
    <col min="4101" max="4101" width="26.7109375" style="33" customWidth="1"/>
    <col min="4102" max="4102" width="31.7109375" style="33" customWidth="1"/>
    <col min="4103" max="4103" width="16.42578125" style="33" customWidth="1"/>
    <col min="4104" max="4104" width="20" style="33" customWidth="1"/>
    <col min="4105" max="4356" width="11.5703125" style="33"/>
    <col min="4357" max="4357" width="26.7109375" style="33" customWidth="1"/>
    <col min="4358" max="4358" width="31.7109375" style="33" customWidth="1"/>
    <col min="4359" max="4359" width="16.42578125" style="33" customWidth="1"/>
    <col min="4360" max="4360" width="20" style="33" customWidth="1"/>
    <col min="4361" max="4612" width="11.5703125" style="33"/>
    <col min="4613" max="4613" width="26.7109375" style="33" customWidth="1"/>
    <col min="4614" max="4614" width="31.7109375" style="33" customWidth="1"/>
    <col min="4615" max="4615" width="16.42578125" style="33" customWidth="1"/>
    <col min="4616" max="4616" width="20" style="33" customWidth="1"/>
    <col min="4617" max="4868" width="11.5703125" style="33"/>
    <col min="4869" max="4869" width="26.7109375" style="33" customWidth="1"/>
    <col min="4870" max="4870" width="31.7109375" style="33" customWidth="1"/>
    <col min="4871" max="4871" width="16.42578125" style="33" customWidth="1"/>
    <col min="4872" max="4872" width="20" style="33" customWidth="1"/>
    <col min="4873" max="5124" width="11.5703125" style="33"/>
    <col min="5125" max="5125" width="26.7109375" style="33" customWidth="1"/>
    <col min="5126" max="5126" width="31.7109375" style="33" customWidth="1"/>
    <col min="5127" max="5127" width="16.42578125" style="33" customWidth="1"/>
    <col min="5128" max="5128" width="20" style="33" customWidth="1"/>
    <col min="5129" max="5380" width="11.5703125" style="33"/>
    <col min="5381" max="5381" width="26.7109375" style="33" customWidth="1"/>
    <col min="5382" max="5382" width="31.7109375" style="33" customWidth="1"/>
    <col min="5383" max="5383" width="16.42578125" style="33" customWidth="1"/>
    <col min="5384" max="5384" width="20" style="33" customWidth="1"/>
    <col min="5385" max="5636" width="11.5703125" style="33"/>
    <col min="5637" max="5637" width="26.7109375" style="33" customWidth="1"/>
    <col min="5638" max="5638" width="31.7109375" style="33" customWidth="1"/>
    <col min="5639" max="5639" width="16.42578125" style="33" customWidth="1"/>
    <col min="5640" max="5640" width="20" style="33" customWidth="1"/>
    <col min="5641" max="5892" width="11.5703125" style="33"/>
    <col min="5893" max="5893" width="26.7109375" style="33" customWidth="1"/>
    <col min="5894" max="5894" width="31.7109375" style="33" customWidth="1"/>
    <col min="5895" max="5895" width="16.42578125" style="33" customWidth="1"/>
    <col min="5896" max="5896" width="20" style="33" customWidth="1"/>
    <col min="5897" max="6148" width="11.5703125" style="33"/>
    <col min="6149" max="6149" width="26.7109375" style="33" customWidth="1"/>
    <col min="6150" max="6150" width="31.7109375" style="33" customWidth="1"/>
    <col min="6151" max="6151" width="16.42578125" style="33" customWidth="1"/>
    <col min="6152" max="6152" width="20" style="33" customWidth="1"/>
    <col min="6153" max="6404" width="11.5703125" style="33"/>
    <col min="6405" max="6405" width="26.7109375" style="33" customWidth="1"/>
    <col min="6406" max="6406" width="31.7109375" style="33" customWidth="1"/>
    <col min="6407" max="6407" width="16.42578125" style="33" customWidth="1"/>
    <col min="6408" max="6408" width="20" style="33" customWidth="1"/>
    <col min="6409" max="6660" width="11.5703125" style="33"/>
    <col min="6661" max="6661" width="26.7109375" style="33" customWidth="1"/>
    <col min="6662" max="6662" width="31.7109375" style="33" customWidth="1"/>
    <col min="6663" max="6663" width="16.42578125" style="33" customWidth="1"/>
    <col min="6664" max="6664" width="20" style="33" customWidth="1"/>
    <col min="6665" max="6916" width="11.5703125" style="33"/>
    <col min="6917" max="6917" width="26.7109375" style="33" customWidth="1"/>
    <col min="6918" max="6918" width="31.7109375" style="33" customWidth="1"/>
    <col min="6919" max="6919" width="16.42578125" style="33" customWidth="1"/>
    <col min="6920" max="6920" width="20" style="33" customWidth="1"/>
    <col min="6921" max="7172" width="11.5703125" style="33"/>
    <col min="7173" max="7173" width="26.7109375" style="33" customWidth="1"/>
    <col min="7174" max="7174" width="31.7109375" style="33" customWidth="1"/>
    <col min="7175" max="7175" width="16.42578125" style="33" customWidth="1"/>
    <col min="7176" max="7176" width="20" style="33" customWidth="1"/>
    <col min="7177" max="7428" width="11.5703125" style="33"/>
    <col min="7429" max="7429" width="26.7109375" style="33" customWidth="1"/>
    <col min="7430" max="7430" width="31.7109375" style="33" customWidth="1"/>
    <col min="7431" max="7431" width="16.42578125" style="33" customWidth="1"/>
    <col min="7432" max="7432" width="20" style="33" customWidth="1"/>
    <col min="7433" max="7684" width="11.5703125" style="33"/>
    <col min="7685" max="7685" width="26.7109375" style="33" customWidth="1"/>
    <col min="7686" max="7686" width="31.7109375" style="33" customWidth="1"/>
    <col min="7687" max="7687" width="16.42578125" style="33" customWidth="1"/>
    <col min="7688" max="7688" width="20" style="33" customWidth="1"/>
    <col min="7689" max="7940" width="11.5703125" style="33"/>
    <col min="7941" max="7941" width="26.7109375" style="33" customWidth="1"/>
    <col min="7942" max="7942" width="31.7109375" style="33" customWidth="1"/>
    <col min="7943" max="7943" width="16.42578125" style="33" customWidth="1"/>
    <col min="7944" max="7944" width="20" style="33" customWidth="1"/>
    <col min="7945" max="8196" width="11.5703125" style="33"/>
    <col min="8197" max="8197" width="26.7109375" style="33" customWidth="1"/>
    <col min="8198" max="8198" width="31.7109375" style="33" customWidth="1"/>
    <col min="8199" max="8199" width="16.42578125" style="33" customWidth="1"/>
    <col min="8200" max="8200" width="20" style="33" customWidth="1"/>
    <col min="8201" max="8452" width="11.5703125" style="33"/>
    <col min="8453" max="8453" width="26.7109375" style="33" customWidth="1"/>
    <col min="8454" max="8454" width="31.7109375" style="33" customWidth="1"/>
    <col min="8455" max="8455" width="16.42578125" style="33" customWidth="1"/>
    <col min="8456" max="8456" width="20" style="33" customWidth="1"/>
    <col min="8457" max="8708" width="11.5703125" style="33"/>
    <col min="8709" max="8709" width="26.7109375" style="33" customWidth="1"/>
    <col min="8710" max="8710" width="31.7109375" style="33" customWidth="1"/>
    <col min="8711" max="8711" width="16.42578125" style="33" customWidth="1"/>
    <col min="8712" max="8712" width="20" style="33" customWidth="1"/>
    <col min="8713" max="8964" width="11.5703125" style="33"/>
    <col min="8965" max="8965" width="26.7109375" style="33" customWidth="1"/>
    <col min="8966" max="8966" width="31.7109375" style="33" customWidth="1"/>
    <col min="8967" max="8967" width="16.42578125" style="33" customWidth="1"/>
    <col min="8968" max="8968" width="20" style="33" customWidth="1"/>
    <col min="8969" max="9220" width="11.5703125" style="33"/>
    <col min="9221" max="9221" width="26.7109375" style="33" customWidth="1"/>
    <col min="9222" max="9222" width="31.7109375" style="33" customWidth="1"/>
    <col min="9223" max="9223" width="16.42578125" style="33" customWidth="1"/>
    <col min="9224" max="9224" width="20" style="33" customWidth="1"/>
    <col min="9225" max="9476" width="11.5703125" style="33"/>
    <col min="9477" max="9477" width="26.7109375" style="33" customWidth="1"/>
    <col min="9478" max="9478" width="31.7109375" style="33" customWidth="1"/>
    <col min="9479" max="9479" width="16.42578125" style="33" customWidth="1"/>
    <col min="9480" max="9480" width="20" style="33" customWidth="1"/>
    <col min="9481" max="9732" width="11.5703125" style="33"/>
    <col min="9733" max="9733" width="26.7109375" style="33" customWidth="1"/>
    <col min="9734" max="9734" width="31.7109375" style="33" customWidth="1"/>
    <col min="9735" max="9735" width="16.42578125" style="33" customWidth="1"/>
    <col min="9736" max="9736" width="20" style="33" customWidth="1"/>
    <col min="9737" max="9988" width="11.5703125" style="33"/>
    <col min="9989" max="9989" width="26.7109375" style="33" customWidth="1"/>
    <col min="9990" max="9990" width="31.7109375" style="33" customWidth="1"/>
    <col min="9991" max="9991" width="16.42578125" style="33" customWidth="1"/>
    <col min="9992" max="9992" width="20" style="33" customWidth="1"/>
    <col min="9993" max="10244" width="11.5703125" style="33"/>
    <col min="10245" max="10245" width="26.7109375" style="33" customWidth="1"/>
    <col min="10246" max="10246" width="31.7109375" style="33" customWidth="1"/>
    <col min="10247" max="10247" width="16.42578125" style="33" customWidth="1"/>
    <col min="10248" max="10248" width="20" style="33" customWidth="1"/>
    <col min="10249" max="10500" width="11.5703125" style="33"/>
    <col min="10501" max="10501" width="26.7109375" style="33" customWidth="1"/>
    <col min="10502" max="10502" width="31.7109375" style="33" customWidth="1"/>
    <col min="10503" max="10503" width="16.42578125" style="33" customWidth="1"/>
    <col min="10504" max="10504" width="20" style="33" customWidth="1"/>
    <col min="10505" max="10756" width="11.5703125" style="33"/>
    <col min="10757" max="10757" width="26.7109375" style="33" customWidth="1"/>
    <col min="10758" max="10758" width="31.7109375" style="33" customWidth="1"/>
    <col min="10759" max="10759" width="16.42578125" style="33" customWidth="1"/>
    <col min="10760" max="10760" width="20" style="33" customWidth="1"/>
    <col min="10761" max="11012" width="11.5703125" style="33"/>
    <col min="11013" max="11013" width="26.7109375" style="33" customWidth="1"/>
    <col min="11014" max="11014" width="31.7109375" style="33" customWidth="1"/>
    <col min="11015" max="11015" width="16.42578125" style="33" customWidth="1"/>
    <col min="11016" max="11016" width="20" style="33" customWidth="1"/>
    <col min="11017" max="11268" width="11.5703125" style="33"/>
    <col min="11269" max="11269" width="26.7109375" style="33" customWidth="1"/>
    <col min="11270" max="11270" width="31.7109375" style="33" customWidth="1"/>
    <col min="11271" max="11271" width="16.42578125" style="33" customWidth="1"/>
    <col min="11272" max="11272" width="20" style="33" customWidth="1"/>
    <col min="11273" max="11524" width="11.5703125" style="33"/>
    <col min="11525" max="11525" width="26.7109375" style="33" customWidth="1"/>
    <col min="11526" max="11526" width="31.7109375" style="33" customWidth="1"/>
    <col min="11527" max="11527" width="16.42578125" style="33" customWidth="1"/>
    <col min="11528" max="11528" width="20" style="33" customWidth="1"/>
    <col min="11529" max="11780" width="11.5703125" style="33"/>
    <col min="11781" max="11781" width="26.7109375" style="33" customWidth="1"/>
    <col min="11782" max="11782" width="31.7109375" style="33" customWidth="1"/>
    <col min="11783" max="11783" width="16.42578125" style="33" customWidth="1"/>
    <col min="11784" max="11784" width="20" style="33" customWidth="1"/>
    <col min="11785" max="12036" width="11.5703125" style="33"/>
    <col min="12037" max="12037" width="26.7109375" style="33" customWidth="1"/>
    <col min="12038" max="12038" width="31.7109375" style="33" customWidth="1"/>
    <col min="12039" max="12039" width="16.42578125" style="33" customWidth="1"/>
    <col min="12040" max="12040" width="20" style="33" customWidth="1"/>
    <col min="12041" max="12292" width="11.5703125" style="33"/>
    <col min="12293" max="12293" width="26.7109375" style="33" customWidth="1"/>
    <col min="12294" max="12294" width="31.7109375" style="33" customWidth="1"/>
    <col min="12295" max="12295" width="16.42578125" style="33" customWidth="1"/>
    <col min="12296" max="12296" width="20" style="33" customWidth="1"/>
    <col min="12297" max="12548" width="11.5703125" style="33"/>
    <col min="12549" max="12549" width="26.7109375" style="33" customWidth="1"/>
    <col min="12550" max="12550" width="31.7109375" style="33" customWidth="1"/>
    <col min="12551" max="12551" width="16.42578125" style="33" customWidth="1"/>
    <col min="12552" max="12552" width="20" style="33" customWidth="1"/>
    <col min="12553" max="12804" width="11.5703125" style="33"/>
    <col min="12805" max="12805" width="26.7109375" style="33" customWidth="1"/>
    <col min="12806" max="12806" width="31.7109375" style="33" customWidth="1"/>
    <col min="12807" max="12807" width="16.42578125" style="33" customWidth="1"/>
    <col min="12808" max="12808" width="20" style="33" customWidth="1"/>
    <col min="12809" max="13060" width="11.5703125" style="33"/>
    <col min="13061" max="13061" width="26.7109375" style="33" customWidth="1"/>
    <col min="13062" max="13062" width="31.7109375" style="33" customWidth="1"/>
    <col min="13063" max="13063" width="16.42578125" style="33" customWidth="1"/>
    <col min="13064" max="13064" width="20" style="33" customWidth="1"/>
    <col min="13065" max="13316" width="11.5703125" style="33"/>
    <col min="13317" max="13317" width="26.7109375" style="33" customWidth="1"/>
    <col min="13318" max="13318" width="31.7109375" style="33" customWidth="1"/>
    <col min="13319" max="13319" width="16.42578125" style="33" customWidth="1"/>
    <col min="13320" max="13320" width="20" style="33" customWidth="1"/>
    <col min="13321" max="13572" width="11.5703125" style="33"/>
    <col min="13573" max="13573" width="26.7109375" style="33" customWidth="1"/>
    <col min="13574" max="13574" width="31.7109375" style="33" customWidth="1"/>
    <col min="13575" max="13575" width="16.42578125" style="33" customWidth="1"/>
    <col min="13576" max="13576" width="20" style="33" customWidth="1"/>
    <col min="13577" max="13828" width="11.5703125" style="33"/>
    <col min="13829" max="13829" width="26.7109375" style="33" customWidth="1"/>
    <col min="13830" max="13830" width="31.7109375" style="33" customWidth="1"/>
    <col min="13831" max="13831" width="16.42578125" style="33" customWidth="1"/>
    <col min="13832" max="13832" width="20" style="33" customWidth="1"/>
    <col min="13833" max="14084" width="11.5703125" style="33"/>
    <col min="14085" max="14085" width="26.7109375" style="33" customWidth="1"/>
    <col min="14086" max="14086" width="31.7109375" style="33" customWidth="1"/>
    <col min="14087" max="14087" width="16.42578125" style="33" customWidth="1"/>
    <col min="14088" max="14088" width="20" style="33" customWidth="1"/>
    <col min="14089" max="14340" width="11.5703125" style="33"/>
    <col min="14341" max="14341" width="26.7109375" style="33" customWidth="1"/>
    <col min="14342" max="14342" width="31.7109375" style="33" customWidth="1"/>
    <col min="14343" max="14343" width="16.42578125" style="33" customWidth="1"/>
    <col min="14344" max="14344" width="20" style="33" customWidth="1"/>
    <col min="14345" max="14596" width="11.5703125" style="33"/>
    <col min="14597" max="14597" width="26.7109375" style="33" customWidth="1"/>
    <col min="14598" max="14598" width="31.7109375" style="33" customWidth="1"/>
    <col min="14599" max="14599" width="16.42578125" style="33" customWidth="1"/>
    <col min="14600" max="14600" width="20" style="33" customWidth="1"/>
    <col min="14601" max="14852" width="11.5703125" style="33"/>
    <col min="14853" max="14853" width="26.7109375" style="33" customWidth="1"/>
    <col min="14854" max="14854" width="31.7109375" style="33" customWidth="1"/>
    <col min="14855" max="14855" width="16.42578125" style="33" customWidth="1"/>
    <col min="14856" max="14856" width="20" style="33" customWidth="1"/>
    <col min="14857" max="15108" width="11.5703125" style="33"/>
    <col min="15109" max="15109" width="26.7109375" style="33" customWidth="1"/>
    <col min="15110" max="15110" width="31.7109375" style="33" customWidth="1"/>
    <col min="15111" max="15111" width="16.42578125" style="33" customWidth="1"/>
    <col min="15112" max="15112" width="20" style="33" customWidth="1"/>
    <col min="15113" max="15364" width="11.5703125" style="33"/>
    <col min="15365" max="15365" width="26.7109375" style="33" customWidth="1"/>
    <col min="15366" max="15366" width="31.7109375" style="33" customWidth="1"/>
    <col min="15367" max="15367" width="16.42578125" style="33" customWidth="1"/>
    <col min="15368" max="15368" width="20" style="33" customWidth="1"/>
    <col min="15369" max="15620" width="11.5703125" style="33"/>
    <col min="15621" max="15621" width="26.7109375" style="33" customWidth="1"/>
    <col min="15622" max="15622" width="31.7109375" style="33" customWidth="1"/>
    <col min="15623" max="15623" width="16.42578125" style="33" customWidth="1"/>
    <col min="15624" max="15624" width="20" style="33" customWidth="1"/>
    <col min="15625" max="15876" width="11.5703125" style="33"/>
    <col min="15877" max="15877" width="26.7109375" style="33" customWidth="1"/>
    <col min="15878" max="15878" width="31.7109375" style="33" customWidth="1"/>
    <col min="15879" max="15879" width="16.42578125" style="33" customWidth="1"/>
    <col min="15880" max="15880" width="20" style="33" customWidth="1"/>
    <col min="15881" max="16132" width="11.5703125" style="33"/>
    <col min="16133" max="16133" width="26.7109375" style="33" customWidth="1"/>
    <col min="16134" max="16134" width="31.7109375" style="33" customWidth="1"/>
    <col min="16135" max="16135" width="16.42578125" style="33" customWidth="1"/>
    <col min="16136" max="16136" width="20" style="33" customWidth="1"/>
    <col min="16137" max="16384" width="11.5703125" style="33"/>
  </cols>
  <sheetData>
    <row r="1" spans="3:8" x14ac:dyDescent="0.25">
      <c r="C1" s="30" t="s">
        <v>23</v>
      </c>
      <c r="D1" s="31" t="s">
        <v>24</v>
      </c>
      <c r="E1" s="31" t="s">
        <v>25</v>
      </c>
      <c r="F1" s="31" t="s">
        <v>26</v>
      </c>
      <c r="G1" s="31" t="s">
        <v>27</v>
      </c>
      <c r="H1" s="32" t="s">
        <v>28</v>
      </c>
    </row>
    <row r="2" spans="3:8" x14ac:dyDescent="0.25">
      <c r="C2" s="34" t="s">
        <v>29</v>
      </c>
      <c r="D2" s="35" t="s">
        <v>30</v>
      </c>
      <c r="E2" s="35" t="s">
        <v>31</v>
      </c>
      <c r="F2" s="35" t="s">
        <v>32</v>
      </c>
      <c r="G2" s="35" t="s">
        <v>33</v>
      </c>
      <c r="H2" s="36" t="s">
        <v>34</v>
      </c>
    </row>
    <row r="3" spans="3:8" x14ac:dyDescent="0.25">
      <c r="C3" s="34" t="s">
        <v>35</v>
      </c>
      <c r="D3" s="35" t="s">
        <v>36</v>
      </c>
      <c r="E3" s="35" t="s">
        <v>37</v>
      </c>
      <c r="F3" s="35" t="s">
        <v>32</v>
      </c>
      <c r="G3" s="35" t="s">
        <v>33</v>
      </c>
      <c r="H3" s="36" t="s">
        <v>38</v>
      </c>
    </row>
    <row r="4" spans="3:8" x14ac:dyDescent="0.25">
      <c r="C4" s="34" t="s">
        <v>39</v>
      </c>
      <c r="D4" s="35" t="s">
        <v>40</v>
      </c>
      <c r="E4" s="35" t="s">
        <v>41</v>
      </c>
      <c r="F4" s="35" t="s">
        <v>42</v>
      </c>
      <c r="G4" s="35" t="s">
        <v>43</v>
      </c>
      <c r="H4" s="36" t="s">
        <v>38</v>
      </c>
    </row>
    <row r="5" spans="3:8" x14ac:dyDescent="0.25">
      <c r="C5" s="34" t="s">
        <v>44</v>
      </c>
      <c r="D5" s="35" t="s">
        <v>45</v>
      </c>
      <c r="E5" s="35" t="s">
        <v>46</v>
      </c>
      <c r="F5" s="35" t="s">
        <v>32</v>
      </c>
      <c r="G5" s="35" t="s">
        <v>43</v>
      </c>
      <c r="H5" s="36" t="s">
        <v>47</v>
      </c>
    </row>
    <row r="6" spans="3:8" x14ac:dyDescent="0.25">
      <c r="C6" s="34" t="s">
        <v>48</v>
      </c>
      <c r="D6" s="35" t="s">
        <v>49</v>
      </c>
      <c r="E6" s="35" t="s">
        <v>50</v>
      </c>
      <c r="F6" s="35" t="s">
        <v>32</v>
      </c>
      <c r="G6" s="35" t="s">
        <v>51</v>
      </c>
      <c r="H6" s="36" t="s">
        <v>47</v>
      </c>
    </row>
    <row r="7" spans="3:8" x14ac:dyDescent="0.25">
      <c r="C7" s="34" t="s">
        <v>52</v>
      </c>
      <c r="D7" s="35" t="s">
        <v>53</v>
      </c>
      <c r="E7" s="35" t="s">
        <v>54</v>
      </c>
      <c r="F7" s="35" t="s">
        <v>32</v>
      </c>
      <c r="G7" s="35" t="s">
        <v>33</v>
      </c>
      <c r="H7" s="36" t="s">
        <v>38</v>
      </c>
    </row>
    <row r="8" spans="3:8" x14ac:dyDescent="0.25">
      <c r="C8" s="34" t="s">
        <v>55</v>
      </c>
      <c r="D8" s="35" t="s">
        <v>56</v>
      </c>
      <c r="E8" s="35" t="s">
        <v>57</v>
      </c>
      <c r="F8" s="35" t="s">
        <v>32</v>
      </c>
      <c r="G8" s="35" t="s">
        <v>33</v>
      </c>
      <c r="H8" s="36" t="s">
        <v>38</v>
      </c>
    </row>
    <row r="9" spans="3:8" x14ac:dyDescent="0.25">
      <c r="C9" s="34" t="s">
        <v>58</v>
      </c>
      <c r="D9" s="35" t="s">
        <v>59</v>
      </c>
      <c r="E9" s="35" t="s">
        <v>60</v>
      </c>
      <c r="F9" s="35" t="s">
        <v>61</v>
      </c>
      <c r="G9" s="35" t="s">
        <v>33</v>
      </c>
      <c r="H9" s="36" t="s">
        <v>38</v>
      </c>
    </row>
    <row r="10" spans="3:8" x14ac:dyDescent="0.25">
      <c r="C10" s="34" t="s">
        <v>62</v>
      </c>
      <c r="D10" s="35" t="s">
        <v>49</v>
      </c>
      <c r="E10" s="35" t="s">
        <v>63</v>
      </c>
      <c r="F10" s="35" t="s">
        <v>64</v>
      </c>
      <c r="G10" s="35" t="s">
        <v>33</v>
      </c>
      <c r="H10" s="36" t="s">
        <v>38</v>
      </c>
    </row>
    <row r="11" spans="3:8" x14ac:dyDescent="0.25">
      <c r="C11" s="34" t="s">
        <v>65</v>
      </c>
      <c r="D11" s="35" t="s">
        <v>66</v>
      </c>
      <c r="E11" s="35" t="s">
        <v>67</v>
      </c>
      <c r="F11" s="35" t="s">
        <v>68</v>
      </c>
      <c r="G11" s="35" t="s">
        <v>33</v>
      </c>
      <c r="H11" s="36" t="s">
        <v>69</v>
      </c>
    </row>
    <row r="12" spans="3:8" x14ac:dyDescent="0.25">
      <c r="C12" s="34" t="s">
        <v>70</v>
      </c>
      <c r="D12" s="35" t="s">
        <v>71</v>
      </c>
      <c r="E12" s="35" t="s">
        <v>72</v>
      </c>
      <c r="F12" s="35" t="s">
        <v>68</v>
      </c>
      <c r="G12" s="35" t="s">
        <v>33</v>
      </c>
      <c r="H12" s="36" t="s">
        <v>69</v>
      </c>
    </row>
    <row r="13" spans="3:8" x14ac:dyDescent="0.25">
      <c r="C13" s="34" t="s">
        <v>73</v>
      </c>
      <c r="D13" s="35" t="s">
        <v>74</v>
      </c>
      <c r="E13" s="35" t="s">
        <v>75</v>
      </c>
      <c r="F13" s="35" t="s">
        <v>76</v>
      </c>
      <c r="G13" s="35" t="s">
        <v>33</v>
      </c>
      <c r="H13" s="36" t="s">
        <v>38</v>
      </c>
    </row>
    <row r="14" spans="3:8" x14ac:dyDescent="0.25">
      <c r="C14" s="34" t="s">
        <v>77</v>
      </c>
      <c r="D14" s="35" t="s">
        <v>78</v>
      </c>
      <c r="E14" s="35" t="s">
        <v>79</v>
      </c>
      <c r="F14" s="35" t="s">
        <v>32</v>
      </c>
      <c r="G14" s="35" t="s">
        <v>33</v>
      </c>
      <c r="H14" s="36" t="s">
        <v>38</v>
      </c>
    </row>
    <row r="15" spans="3:8" x14ac:dyDescent="0.25">
      <c r="C15" s="34" t="s">
        <v>80</v>
      </c>
      <c r="D15" s="35" t="s">
        <v>81</v>
      </c>
      <c r="E15" s="35" t="s">
        <v>82</v>
      </c>
      <c r="F15" s="35" t="s">
        <v>83</v>
      </c>
      <c r="G15" s="35" t="s">
        <v>33</v>
      </c>
      <c r="H15" s="36" t="s">
        <v>38</v>
      </c>
    </row>
    <row r="16" spans="3:8" x14ac:dyDescent="0.25">
      <c r="C16" s="34" t="s">
        <v>84</v>
      </c>
      <c r="D16" s="35" t="s">
        <v>85</v>
      </c>
      <c r="E16" s="35" t="s">
        <v>86</v>
      </c>
      <c r="F16" s="35" t="s">
        <v>87</v>
      </c>
      <c r="G16" s="35" t="s">
        <v>33</v>
      </c>
      <c r="H16" s="36" t="s">
        <v>69</v>
      </c>
    </row>
    <row r="17" spans="3:8" x14ac:dyDescent="0.25">
      <c r="C17" s="34" t="s">
        <v>88</v>
      </c>
      <c r="D17" s="35" t="s">
        <v>89</v>
      </c>
      <c r="E17" s="35" t="s">
        <v>90</v>
      </c>
      <c r="F17" s="35" t="s">
        <v>32</v>
      </c>
      <c r="G17" s="35" t="s">
        <v>43</v>
      </c>
      <c r="H17" s="36" t="s">
        <v>38</v>
      </c>
    </row>
    <row r="18" spans="3:8" x14ac:dyDescent="0.25">
      <c r="C18" s="34" t="s">
        <v>91</v>
      </c>
      <c r="D18" s="35" t="s">
        <v>92</v>
      </c>
      <c r="E18" s="35" t="s">
        <v>93</v>
      </c>
      <c r="F18" s="35" t="s">
        <v>32</v>
      </c>
      <c r="G18" s="35" t="s">
        <v>33</v>
      </c>
      <c r="H18" s="36" t="s">
        <v>38</v>
      </c>
    </row>
    <row r="19" spans="3:8" x14ac:dyDescent="0.25">
      <c r="C19" s="34" t="s">
        <v>94</v>
      </c>
      <c r="D19" s="35" t="s">
        <v>95</v>
      </c>
      <c r="E19" s="35" t="s">
        <v>96</v>
      </c>
      <c r="F19" s="35" t="s">
        <v>97</v>
      </c>
      <c r="G19" s="35" t="s">
        <v>33</v>
      </c>
      <c r="H19" s="36" t="s">
        <v>38</v>
      </c>
    </row>
    <row r="20" spans="3:8" x14ac:dyDescent="0.25">
      <c r="C20" s="34" t="s">
        <v>98</v>
      </c>
      <c r="D20" s="35" t="s">
        <v>99</v>
      </c>
      <c r="E20" s="35" t="s">
        <v>100</v>
      </c>
      <c r="F20" s="35" t="s">
        <v>101</v>
      </c>
      <c r="G20" s="35" t="s">
        <v>33</v>
      </c>
      <c r="H20" s="36" t="s">
        <v>38</v>
      </c>
    </row>
    <row r="21" spans="3:8" x14ac:dyDescent="0.25">
      <c r="C21" s="34" t="s">
        <v>102</v>
      </c>
      <c r="D21" s="35" t="s">
        <v>103</v>
      </c>
      <c r="E21" s="35" t="s">
        <v>104</v>
      </c>
      <c r="F21" s="35" t="s">
        <v>42</v>
      </c>
      <c r="G21" s="35" t="s">
        <v>43</v>
      </c>
      <c r="H21" s="36" t="s">
        <v>38</v>
      </c>
    </row>
    <row r="22" spans="3:8" x14ac:dyDescent="0.25">
      <c r="C22" s="34" t="s">
        <v>105</v>
      </c>
      <c r="D22" s="35" t="s">
        <v>106</v>
      </c>
      <c r="E22" s="35" t="s">
        <v>107</v>
      </c>
      <c r="F22" s="35" t="s">
        <v>32</v>
      </c>
      <c r="G22" s="35" t="s">
        <v>43</v>
      </c>
      <c r="H22" s="36" t="s">
        <v>38</v>
      </c>
    </row>
    <row r="23" spans="3:8" x14ac:dyDescent="0.25">
      <c r="C23" s="34" t="s">
        <v>108</v>
      </c>
      <c r="D23" s="35" t="s">
        <v>109</v>
      </c>
      <c r="E23" s="35" t="s">
        <v>110</v>
      </c>
      <c r="F23" s="35" t="s">
        <v>111</v>
      </c>
      <c r="G23" s="35" t="s">
        <v>33</v>
      </c>
      <c r="H23" s="36" t="s">
        <v>69</v>
      </c>
    </row>
    <row r="24" spans="3:8" x14ac:dyDescent="0.25">
      <c r="C24" s="34" t="s">
        <v>112</v>
      </c>
      <c r="D24" s="35" t="s">
        <v>113</v>
      </c>
      <c r="E24" s="35" t="s">
        <v>114</v>
      </c>
      <c r="F24" s="35" t="s">
        <v>115</v>
      </c>
      <c r="G24" s="35" t="s">
        <v>33</v>
      </c>
      <c r="H24" s="36" t="s">
        <v>38</v>
      </c>
    </row>
    <row r="25" spans="3:8" x14ac:dyDescent="0.25">
      <c r="C25" s="34" t="s">
        <v>116</v>
      </c>
      <c r="D25" s="35" t="s">
        <v>117</v>
      </c>
      <c r="E25" s="35" t="s">
        <v>118</v>
      </c>
      <c r="F25" s="35" t="s">
        <v>119</v>
      </c>
      <c r="G25" s="35" t="s">
        <v>33</v>
      </c>
      <c r="H25" s="36" t="s">
        <v>38</v>
      </c>
    </row>
    <row r="26" spans="3:8" x14ac:dyDescent="0.25">
      <c r="C26" s="34" t="s">
        <v>120</v>
      </c>
      <c r="D26" s="35" t="s">
        <v>121</v>
      </c>
      <c r="E26" s="35" t="s">
        <v>122</v>
      </c>
      <c r="F26" s="35" t="s">
        <v>123</v>
      </c>
      <c r="G26" s="35" t="s">
        <v>33</v>
      </c>
      <c r="H26" s="36" t="s">
        <v>38</v>
      </c>
    </row>
    <row r="27" spans="3:8" x14ac:dyDescent="0.25">
      <c r="C27" s="34" t="s">
        <v>124</v>
      </c>
      <c r="D27" s="35" t="s">
        <v>125</v>
      </c>
      <c r="E27" s="35" t="s">
        <v>104</v>
      </c>
      <c r="F27" s="35" t="s">
        <v>42</v>
      </c>
      <c r="G27" s="35" t="s">
        <v>33</v>
      </c>
      <c r="H27" s="36" t="s">
        <v>38</v>
      </c>
    </row>
    <row r="28" spans="3:8" x14ac:dyDescent="0.25">
      <c r="C28" s="34" t="s">
        <v>126</v>
      </c>
      <c r="D28" s="35" t="s">
        <v>127</v>
      </c>
      <c r="E28" s="35" t="s">
        <v>128</v>
      </c>
      <c r="F28" s="35" t="s">
        <v>42</v>
      </c>
      <c r="G28" s="35" t="s">
        <v>43</v>
      </c>
      <c r="H28" s="36" t="s">
        <v>38</v>
      </c>
    </row>
    <row r="29" spans="3:8" x14ac:dyDescent="0.25">
      <c r="C29" s="34" t="s">
        <v>129</v>
      </c>
      <c r="D29" s="35" t="s">
        <v>130</v>
      </c>
      <c r="E29" s="35" t="s">
        <v>131</v>
      </c>
      <c r="F29" s="35" t="s">
        <v>132</v>
      </c>
      <c r="G29" s="35" t="s">
        <v>33</v>
      </c>
      <c r="H29" s="36" t="s">
        <v>47</v>
      </c>
    </row>
    <row r="30" spans="3:8" x14ac:dyDescent="0.25">
      <c r="C30" s="34" t="s">
        <v>133</v>
      </c>
      <c r="D30" s="35" t="s">
        <v>99</v>
      </c>
      <c r="E30" s="35" t="s">
        <v>134</v>
      </c>
      <c r="F30" s="35" t="s">
        <v>135</v>
      </c>
      <c r="G30" s="35" t="s">
        <v>33</v>
      </c>
      <c r="H30" s="36" t="s">
        <v>38</v>
      </c>
    </row>
    <row r="31" spans="3:8" x14ac:dyDescent="0.25">
      <c r="C31" s="34" t="s">
        <v>136</v>
      </c>
      <c r="D31" s="35" t="s">
        <v>137</v>
      </c>
      <c r="E31" s="35" t="s">
        <v>138</v>
      </c>
      <c r="F31" s="35" t="s">
        <v>139</v>
      </c>
      <c r="G31" s="35" t="s">
        <v>43</v>
      </c>
      <c r="H31" s="36" t="s">
        <v>38</v>
      </c>
    </row>
    <row r="32" spans="3:8" x14ac:dyDescent="0.25">
      <c r="C32" s="34" t="s">
        <v>140</v>
      </c>
      <c r="D32" s="35" t="s">
        <v>141</v>
      </c>
      <c r="E32" s="35" t="s">
        <v>142</v>
      </c>
      <c r="F32" s="35" t="s">
        <v>143</v>
      </c>
      <c r="G32" s="35" t="s">
        <v>43</v>
      </c>
      <c r="H32" s="36" t="s">
        <v>38</v>
      </c>
    </row>
    <row r="33" spans="3:8" x14ac:dyDescent="0.25">
      <c r="C33" s="34" t="s">
        <v>144</v>
      </c>
      <c r="D33" s="35" t="s">
        <v>145</v>
      </c>
      <c r="E33" s="35" t="s">
        <v>146</v>
      </c>
      <c r="F33" s="35" t="s">
        <v>115</v>
      </c>
      <c r="G33" s="35" t="s">
        <v>43</v>
      </c>
      <c r="H33" s="36" t="s">
        <v>38</v>
      </c>
    </row>
    <row r="34" spans="3:8" x14ac:dyDescent="0.25">
      <c r="C34" s="34" t="s">
        <v>147</v>
      </c>
      <c r="D34" s="35" t="s">
        <v>49</v>
      </c>
      <c r="E34" s="35" t="s">
        <v>148</v>
      </c>
      <c r="F34" s="35" t="s">
        <v>149</v>
      </c>
      <c r="G34" s="35" t="s">
        <v>33</v>
      </c>
      <c r="H34" s="36" t="s">
        <v>38</v>
      </c>
    </row>
    <row r="35" spans="3:8" x14ac:dyDescent="0.25">
      <c r="C35" s="34" t="s">
        <v>150</v>
      </c>
      <c r="D35" s="35" t="s">
        <v>49</v>
      </c>
      <c r="E35" s="35" t="s">
        <v>151</v>
      </c>
      <c r="F35" s="35" t="s">
        <v>152</v>
      </c>
      <c r="G35" s="35" t="s">
        <v>33</v>
      </c>
      <c r="H35" s="36" t="s">
        <v>38</v>
      </c>
    </row>
    <row r="36" spans="3:8" x14ac:dyDescent="0.25">
      <c r="C36" s="34" t="s">
        <v>153</v>
      </c>
      <c r="D36" s="35" t="s">
        <v>154</v>
      </c>
      <c r="E36" s="35" t="s">
        <v>155</v>
      </c>
      <c r="F36" s="35" t="s">
        <v>32</v>
      </c>
      <c r="G36" s="35" t="s">
        <v>43</v>
      </c>
      <c r="H36" s="36" t="s">
        <v>69</v>
      </c>
    </row>
    <row r="37" spans="3:8" x14ac:dyDescent="0.25">
      <c r="C37" s="34" t="s">
        <v>156</v>
      </c>
      <c r="D37" s="35" t="s">
        <v>59</v>
      </c>
      <c r="E37" s="35" t="s">
        <v>157</v>
      </c>
      <c r="F37" s="35" t="s">
        <v>119</v>
      </c>
      <c r="G37" s="35" t="s">
        <v>33</v>
      </c>
      <c r="H37" s="36" t="s">
        <v>38</v>
      </c>
    </row>
    <row r="38" spans="3:8" x14ac:dyDescent="0.25">
      <c r="C38" s="34" t="s">
        <v>158</v>
      </c>
      <c r="D38" s="35" t="s">
        <v>159</v>
      </c>
      <c r="E38" s="35" t="s">
        <v>160</v>
      </c>
      <c r="F38" s="35" t="s">
        <v>132</v>
      </c>
      <c r="G38" s="35" t="s">
        <v>43</v>
      </c>
      <c r="H38" s="36" t="s">
        <v>38</v>
      </c>
    </row>
    <row r="39" spans="3:8" x14ac:dyDescent="0.25">
      <c r="C39" s="34" t="s">
        <v>161</v>
      </c>
      <c r="D39" s="35" t="s">
        <v>162</v>
      </c>
      <c r="E39" s="35" t="s">
        <v>163</v>
      </c>
      <c r="F39" s="35" t="s">
        <v>135</v>
      </c>
      <c r="G39" s="35" t="s">
        <v>43</v>
      </c>
      <c r="H39" s="36" t="s">
        <v>38</v>
      </c>
    </row>
    <row r="40" spans="3:8" x14ac:dyDescent="0.25">
      <c r="C40" s="34" t="s">
        <v>164</v>
      </c>
      <c r="D40" s="35" t="s">
        <v>165</v>
      </c>
      <c r="E40" s="35" t="s">
        <v>166</v>
      </c>
      <c r="F40" s="35" t="s">
        <v>167</v>
      </c>
      <c r="G40" s="35" t="s">
        <v>33</v>
      </c>
      <c r="H40" s="36" t="s">
        <v>38</v>
      </c>
    </row>
    <row r="41" spans="3:8" x14ac:dyDescent="0.25">
      <c r="C41" s="34" t="s">
        <v>168</v>
      </c>
      <c r="D41" s="35" t="s">
        <v>169</v>
      </c>
      <c r="E41" s="35" t="s">
        <v>166</v>
      </c>
      <c r="F41" s="35" t="s">
        <v>167</v>
      </c>
      <c r="G41" s="35" t="s">
        <v>43</v>
      </c>
      <c r="H41" s="36" t="s">
        <v>38</v>
      </c>
    </row>
    <row r="42" spans="3:8" x14ac:dyDescent="0.25">
      <c r="C42" s="34" t="s">
        <v>170</v>
      </c>
      <c r="D42" s="35" t="s">
        <v>171</v>
      </c>
      <c r="E42" s="35" t="s">
        <v>172</v>
      </c>
      <c r="F42" s="35" t="s">
        <v>173</v>
      </c>
      <c r="G42" s="35" t="s">
        <v>33</v>
      </c>
      <c r="H42" s="36" t="s">
        <v>38</v>
      </c>
    </row>
    <row r="43" spans="3:8" x14ac:dyDescent="0.25">
      <c r="C43" s="34" t="s">
        <v>174</v>
      </c>
      <c r="D43" s="35" t="s">
        <v>175</v>
      </c>
      <c r="E43" s="35" t="s">
        <v>176</v>
      </c>
      <c r="F43" s="35" t="s">
        <v>177</v>
      </c>
      <c r="G43" s="35" t="s">
        <v>43</v>
      </c>
      <c r="H43" s="36" t="s">
        <v>38</v>
      </c>
    </row>
    <row r="44" spans="3:8" x14ac:dyDescent="0.25">
      <c r="C44" s="34" t="s">
        <v>178</v>
      </c>
      <c r="D44" s="35" t="s">
        <v>179</v>
      </c>
      <c r="E44" s="35" t="s">
        <v>180</v>
      </c>
      <c r="F44" s="35" t="s">
        <v>32</v>
      </c>
      <c r="G44" s="35" t="s">
        <v>43</v>
      </c>
      <c r="H44" s="36" t="s">
        <v>38</v>
      </c>
    </row>
    <row r="45" spans="3:8" x14ac:dyDescent="0.25">
      <c r="C45" s="34" t="s">
        <v>181</v>
      </c>
      <c r="D45" s="35" t="s">
        <v>182</v>
      </c>
      <c r="E45" s="35" t="s">
        <v>183</v>
      </c>
      <c r="F45" s="35" t="s">
        <v>184</v>
      </c>
      <c r="G45" s="35" t="s">
        <v>33</v>
      </c>
      <c r="H45" s="36" t="s">
        <v>38</v>
      </c>
    </row>
    <row r="46" spans="3:8" x14ac:dyDescent="0.25">
      <c r="C46" s="34" t="s">
        <v>185</v>
      </c>
      <c r="D46" s="35" t="s">
        <v>186</v>
      </c>
      <c r="E46" s="35" t="s">
        <v>187</v>
      </c>
      <c r="F46" s="35" t="s">
        <v>188</v>
      </c>
      <c r="G46" s="35" t="s">
        <v>51</v>
      </c>
      <c r="H46" s="36" t="s">
        <v>38</v>
      </c>
    </row>
    <row r="47" spans="3:8" x14ac:dyDescent="0.25">
      <c r="C47" s="34" t="s">
        <v>189</v>
      </c>
      <c r="D47" s="35" t="s">
        <v>190</v>
      </c>
      <c r="E47" s="35" t="s">
        <v>191</v>
      </c>
      <c r="F47" s="35" t="s">
        <v>192</v>
      </c>
      <c r="G47" s="35" t="s">
        <v>43</v>
      </c>
      <c r="H47" s="36" t="s">
        <v>38</v>
      </c>
    </row>
    <row r="48" spans="3:8" x14ac:dyDescent="0.25">
      <c r="C48" s="34" t="s">
        <v>193</v>
      </c>
      <c r="D48" s="35" t="s">
        <v>194</v>
      </c>
      <c r="E48" s="35" t="s">
        <v>195</v>
      </c>
      <c r="F48" s="35" t="s">
        <v>135</v>
      </c>
      <c r="G48" s="35" t="s">
        <v>43</v>
      </c>
      <c r="H48" s="36" t="s">
        <v>34</v>
      </c>
    </row>
    <row r="49" spans="3:8" x14ac:dyDescent="0.25">
      <c r="C49" s="34" t="s">
        <v>196</v>
      </c>
      <c r="D49" s="35" t="s">
        <v>197</v>
      </c>
      <c r="E49" s="35" t="s">
        <v>198</v>
      </c>
      <c r="F49" s="35" t="s">
        <v>199</v>
      </c>
      <c r="G49" s="35" t="s">
        <v>43</v>
      </c>
      <c r="H49" s="36" t="s">
        <v>38</v>
      </c>
    </row>
    <row r="50" spans="3:8" x14ac:dyDescent="0.25">
      <c r="C50" s="34" t="s">
        <v>200</v>
      </c>
      <c r="D50" s="35" t="s">
        <v>201</v>
      </c>
      <c r="E50" s="35" t="s">
        <v>202</v>
      </c>
      <c r="F50" s="35" t="s">
        <v>184</v>
      </c>
      <c r="G50" s="35" t="s">
        <v>33</v>
      </c>
      <c r="H50" s="36" t="s">
        <v>38</v>
      </c>
    </row>
    <row r="51" spans="3:8" x14ac:dyDescent="0.25">
      <c r="C51" s="34" t="s">
        <v>203</v>
      </c>
      <c r="D51" s="35" t="s">
        <v>204</v>
      </c>
      <c r="E51" s="35" t="s">
        <v>205</v>
      </c>
      <c r="F51" s="35" t="s">
        <v>101</v>
      </c>
      <c r="G51" s="35" t="s">
        <v>33</v>
      </c>
      <c r="H51" s="36" t="s">
        <v>38</v>
      </c>
    </row>
    <row r="52" spans="3:8" x14ac:dyDescent="0.25">
      <c r="C52" s="34" t="s">
        <v>206</v>
      </c>
      <c r="D52" s="35" t="s">
        <v>207</v>
      </c>
      <c r="E52" s="35" t="s">
        <v>208</v>
      </c>
      <c r="F52" s="35" t="s">
        <v>209</v>
      </c>
      <c r="G52" s="35" t="s">
        <v>43</v>
      </c>
      <c r="H52" s="36" t="s">
        <v>38</v>
      </c>
    </row>
    <row r="53" spans="3:8" x14ac:dyDescent="0.25">
      <c r="C53" s="34" t="s">
        <v>210</v>
      </c>
      <c r="D53" s="35" t="s">
        <v>211</v>
      </c>
      <c r="E53" s="35" t="s">
        <v>212</v>
      </c>
      <c r="F53" s="35" t="s">
        <v>135</v>
      </c>
      <c r="G53" s="35" t="s">
        <v>33</v>
      </c>
      <c r="H53" s="36" t="s">
        <v>38</v>
      </c>
    </row>
    <row r="54" spans="3:8" x14ac:dyDescent="0.25">
      <c r="C54" s="34" t="s">
        <v>213</v>
      </c>
      <c r="D54" s="35" t="s">
        <v>214</v>
      </c>
      <c r="E54" s="35" t="s">
        <v>215</v>
      </c>
      <c r="F54" s="35" t="s">
        <v>61</v>
      </c>
      <c r="G54" s="35" t="s">
        <v>33</v>
      </c>
      <c r="H54" s="36" t="s">
        <v>34</v>
      </c>
    </row>
    <row r="55" spans="3:8" x14ac:dyDescent="0.25">
      <c r="C55" s="34" t="s">
        <v>216</v>
      </c>
      <c r="D55" s="35" t="s">
        <v>130</v>
      </c>
      <c r="E55" s="35" t="s">
        <v>217</v>
      </c>
      <c r="F55" s="35" t="s">
        <v>32</v>
      </c>
      <c r="G55" s="35" t="s">
        <v>43</v>
      </c>
      <c r="H55" s="36" t="s">
        <v>38</v>
      </c>
    </row>
    <row r="56" spans="3:8" x14ac:dyDescent="0.25">
      <c r="C56" s="34" t="s">
        <v>218</v>
      </c>
      <c r="D56" s="35" t="s">
        <v>219</v>
      </c>
      <c r="E56" s="35" t="s">
        <v>220</v>
      </c>
      <c r="F56" s="35" t="s">
        <v>68</v>
      </c>
      <c r="G56" s="35" t="s">
        <v>33</v>
      </c>
      <c r="H56" s="36" t="s">
        <v>69</v>
      </c>
    </row>
    <row r="57" spans="3:8" x14ac:dyDescent="0.25">
      <c r="C57" s="34" t="s">
        <v>221</v>
      </c>
      <c r="D57" s="35" t="s">
        <v>49</v>
      </c>
      <c r="E57" s="35" t="s">
        <v>222</v>
      </c>
      <c r="F57" s="35" t="s">
        <v>223</v>
      </c>
      <c r="G57" s="35" t="s">
        <v>43</v>
      </c>
      <c r="H57" s="36" t="s">
        <v>69</v>
      </c>
    </row>
    <row r="58" spans="3:8" x14ac:dyDescent="0.25">
      <c r="C58" s="34" t="s">
        <v>224</v>
      </c>
      <c r="D58" s="35" t="s">
        <v>225</v>
      </c>
      <c r="E58" s="35" t="s">
        <v>226</v>
      </c>
      <c r="F58" s="35" t="s">
        <v>227</v>
      </c>
      <c r="G58" s="35" t="s">
        <v>33</v>
      </c>
      <c r="H58" s="36" t="s">
        <v>38</v>
      </c>
    </row>
    <row r="59" spans="3:8" x14ac:dyDescent="0.25">
      <c r="C59" s="34" t="s">
        <v>228</v>
      </c>
      <c r="D59" s="35" t="s">
        <v>130</v>
      </c>
      <c r="E59" s="35" t="s">
        <v>229</v>
      </c>
      <c r="F59" s="35" t="s">
        <v>223</v>
      </c>
      <c r="G59" s="35" t="s">
        <v>43</v>
      </c>
      <c r="H59" s="36" t="s">
        <v>38</v>
      </c>
    </row>
    <row r="60" spans="3:8" x14ac:dyDescent="0.25">
      <c r="C60" s="34" t="s">
        <v>230</v>
      </c>
      <c r="D60" s="35" t="s">
        <v>231</v>
      </c>
      <c r="E60" s="35" t="s">
        <v>232</v>
      </c>
      <c r="F60" s="35" t="s">
        <v>68</v>
      </c>
      <c r="G60" s="35" t="s">
        <v>33</v>
      </c>
      <c r="H60" s="36" t="s">
        <v>38</v>
      </c>
    </row>
    <row r="61" spans="3:8" x14ac:dyDescent="0.25">
      <c r="C61" s="34" t="s">
        <v>233</v>
      </c>
      <c r="D61" s="35" t="s">
        <v>234</v>
      </c>
      <c r="E61" s="35" t="s">
        <v>235</v>
      </c>
      <c r="F61" s="35" t="s">
        <v>115</v>
      </c>
      <c r="G61" s="35" t="s">
        <v>33</v>
      </c>
      <c r="H61" s="36" t="s">
        <v>38</v>
      </c>
    </row>
    <row r="62" spans="3:8" x14ac:dyDescent="0.25">
      <c r="C62" s="34" t="s">
        <v>236</v>
      </c>
      <c r="D62" s="35" t="s">
        <v>237</v>
      </c>
      <c r="E62" s="35" t="s">
        <v>235</v>
      </c>
      <c r="F62" s="35" t="s">
        <v>115</v>
      </c>
      <c r="G62" s="35" t="s">
        <v>43</v>
      </c>
      <c r="H62" s="36" t="s">
        <v>38</v>
      </c>
    </row>
    <row r="63" spans="3:8" x14ac:dyDescent="0.25">
      <c r="C63" s="34" t="s">
        <v>238</v>
      </c>
      <c r="D63" s="35" t="s">
        <v>239</v>
      </c>
      <c r="E63" s="35" t="s">
        <v>240</v>
      </c>
      <c r="F63" s="35" t="s">
        <v>61</v>
      </c>
      <c r="G63" s="35" t="s">
        <v>33</v>
      </c>
      <c r="H63" s="36" t="s">
        <v>38</v>
      </c>
    </row>
    <row r="64" spans="3:8" x14ac:dyDescent="0.25">
      <c r="C64" s="34" t="s">
        <v>241</v>
      </c>
      <c r="D64" s="35" t="s">
        <v>242</v>
      </c>
      <c r="E64" s="35" t="s">
        <v>243</v>
      </c>
      <c r="F64" s="35" t="s">
        <v>184</v>
      </c>
      <c r="G64" s="35" t="s">
        <v>43</v>
      </c>
      <c r="H64" s="36" t="s">
        <v>38</v>
      </c>
    </row>
    <row r="65" spans="3:8" x14ac:dyDescent="0.25">
      <c r="C65" s="34" t="s">
        <v>244</v>
      </c>
      <c r="D65" s="35" t="s">
        <v>245</v>
      </c>
      <c r="E65" s="35" t="s">
        <v>246</v>
      </c>
      <c r="F65" s="35" t="s">
        <v>184</v>
      </c>
      <c r="G65" s="35" t="s">
        <v>33</v>
      </c>
      <c r="H65" s="36" t="s">
        <v>38</v>
      </c>
    </row>
    <row r="66" spans="3:8" x14ac:dyDescent="0.25">
      <c r="C66" s="34" t="s">
        <v>247</v>
      </c>
      <c r="D66" s="35" t="s">
        <v>109</v>
      </c>
      <c r="E66" s="35" t="s">
        <v>248</v>
      </c>
      <c r="F66" s="35" t="s">
        <v>115</v>
      </c>
      <c r="G66" s="35" t="s">
        <v>33</v>
      </c>
      <c r="H66" s="36" t="s">
        <v>38</v>
      </c>
    </row>
    <row r="67" spans="3:8" x14ac:dyDescent="0.25">
      <c r="C67" s="34" t="s">
        <v>249</v>
      </c>
      <c r="D67" s="35" t="s">
        <v>250</v>
      </c>
      <c r="E67" s="35" t="s">
        <v>251</v>
      </c>
      <c r="F67" s="35" t="s">
        <v>68</v>
      </c>
      <c r="G67" s="35" t="s">
        <v>33</v>
      </c>
      <c r="H67" s="36" t="s">
        <v>69</v>
      </c>
    </row>
    <row r="68" spans="3:8" x14ac:dyDescent="0.25">
      <c r="C68" s="34" t="s">
        <v>252</v>
      </c>
      <c r="D68" s="35" t="s">
        <v>253</v>
      </c>
      <c r="E68" s="35" t="s">
        <v>254</v>
      </c>
      <c r="F68" s="35" t="s">
        <v>184</v>
      </c>
      <c r="G68" s="35" t="s">
        <v>43</v>
      </c>
      <c r="H68" s="36" t="s">
        <v>38</v>
      </c>
    </row>
    <row r="69" spans="3:8" x14ac:dyDescent="0.25">
      <c r="C69" s="34" t="s">
        <v>255</v>
      </c>
      <c r="D69" s="35" t="s">
        <v>219</v>
      </c>
      <c r="E69" s="35" t="s">
        <v>256</v>
      </c>
      <c r="F69" s="35" t="s">
        <v>257</v>
      </c>
      <c r="G69" s="35" t="s">
        <v>51</v>
      </c>
      <c r="H69" s="36" t="s">
        <v>38</v>
      </c>
    </row>
    <row r="70" spans="3:8" x14ac:dyDescent="0.25">
      <c r="C70" s="34" t="s">
        <v>258</v>
      </c>
      <c r="D70" s="35" t="s">
        <v>130</v>
      </c>
      <c r="E70" s="35" t="s">
        <v>259</v>
      </c>
      <c r="F70" s="35" t="s">
        <v>184</v>
      </c>
      <c r="G70" s="35" t="s">
        <v>33</v>
      </c>
      <c r="H70" s="36" t="s">
        <v>38</v>
      </c>
    </row>
    <row r="71" spans="3:8" x14ac:dyDescent="0.25">
      <c r="C71" s="34" t="s">
        <v>260</v>
      </c>
      <c r="D71" s="35" t="s">
        <v>261</v>
      </c>
      <c r="E71" s="35" t="s">
        <v>262</v>
      </c>
      <c r="F71" s="35" t="s">
        <v>167</v>
      </c>
      <c r="G71" s="35" t="s">
        <v>263</v>
      </c>
      <c r="H71" s="36" t="s">
        <v>38</v>
      </c>
    </row>
    <row r="72" spans="3:8" x14ac:dyDescent="0.25">
      <c r="C72" s="34" t="s">
        <v>264</v>
      </c>
      <c r="D72" s="35" t="s">
        <v>265</v>
      </c>
      <c r="E72" s="35" t="s">
        <v>266</v>
      </c>
      <c r="F72" s="35" t="s">
        <v>267</v>
      </c>
      <c r="G72" s="35" t="s">
        <v>43</v>
      </c>
      <c r="H72" s="36" t="s">
        <v>38</v>
      </c>
    </row>
    <row r="73" spans="3:8" x14ac:dyDescent="0.25">
      <c r="C73" s="34" t="s">
        <v>268</v>
      </c>
      <c r="D73" s="35" t="s">
        <v>269</v>
      </c>
      <c r="E73" s="35" t="s">
        <v>270</v>
      </c>
      <c r="F73" s="35" t="s">
        <v>271</v>
      </c>
      <c r="G73" s="35" t="s">
        <v>33</v>
      </c>
      <c r="H73" s="36" t="s">
        <v>38</v>
      </c>
    </row>
    <row r="74" spans="3:8" x14ac:dyDescent="0.25">
      <c r="C74" s="34" t="s">
        <v>272</v>
      </c>
      <c r="D74" s="35" t="s">
        <v>273</v>
      </c>
      <c r="E74" s="35" t="s">
        <v>274</v>
      </c>
      <c r="F74" s="35" t="s">
        <v>167</v>
      </c>
      <c r="G74" s="35" t="s">
        <v>263</v>
      </c>
      <c r="H74" s="36" t="s">
        <v>38</v>
      </c>
    </row>
    <row r="75" spans="3:8" x14ac:dyDescent="0.25">
      <c r="C75" s="34" t="s">
        <v>275</v>
      </c>
      <c r="D75" s="35" t="s">
        <v>276</v>
      </c>
      <c r="E75" s="35" t="s">
        <v>277</v>
      </c>
      <c r="F75" s="35" t="s">
        <v>177</v>
      </c>
      <c r="G75" s="35" t="s">
        <v>43</v>
      </c>
      <c r="H75" s="36" t="s">
        <v>69</v>
      </c>
    </row>
    <row r="76" spans="3:8" x14ac:dyDescent="0.25">
      <c r="C76" s="34" t="s">
        <v>16</v>
      </c>
      <c r="D76" s="35" t="s">
        <v>278</v>
      </c>
      <c r="E76" s="35" t="s">
        <v>279</v>
      </c>
      <c r="F76" s="35" t="s">
        <v>280</v>
      </c>
      <c r="G76" s="35" t="s">
        <v>51</v>
      </c>
      <c r="H76" s="36" t="s">
        <v>38</v>
      </c>
    </row>
    <row r="77" spans="3:8" x14ac:dyDescent="0.25">
      <c r="C77" s="34" t="s">
        <v>281</v>
      </c>
      <c r="D77" s="35" t="s">
        <v>282</v>
      </c>
      <c r="E77" s="35" t="s">
        <v>283</v>
      </c>
      <c r="F77" s="35" t="s">
        <v>32</v>
      </c>
      <c r="G77" s="35" t="s">
        <v>43</v>
      </c>
      <c r="H77" s="36" t="s">
        <v>38</v>
      </c>
    </row>
    <row r="78" spans="3:8" x14ac:dyDescent="0.25">
      <c r="C78" s="34" t="s">
        <v>284</v>
      </c>
      <c r="D78" s="35" t="s">
        <v>285</v>
      </c>
      <c r="E78" s="35" t="s">
        <v>57</v>
      </c>
      <c r="F78" s="35" t="s">
        <v>32</v>
      </c>
      <c r="G78" s="35" t="s">
        <v>43</v>
      </c>
      <c r="H78" s="36" t="s">
        <v>38</v>
      </c>
    </row>
    <row r="79" spans="3:8" x14ac:dyDescent="0.25">
      <c r="C79" s="34" t="s">
        <v>286</v>
      </c>
      <c r="D79" s="35" t="s">
        <v>287</v>
      </c>
      <c r="E79" s="35" t="s">
        <v>57</v>
      </c>
      <c r="F79" s="35" t="s">
        <v>32</v>
      </c>
      <c r="G79" s="35" t="s">
        <v>43</v>
      </c>
      <c r="H79" s="36" t="s">
        <v>38</v>
      </c>
    </row>
    <row r="80" spans="3:8" x14ac:dyDescent="0.25">
      <c r="C80" s="34" t="s">
        <v>288</v>
      </c>
      <c r="D80" s="35" t="s">
        <v>289</v>
      </c>
      <c r="E80" s="35" t="s">
        <v>259</v>
      </c>
      <c r="F80" s="35" t="s">
        <v>184</v>
      </c>
      <c r="G80" s="35" t="s">
        <v>43</v>
      </c>
      <c r="H80" s="36" t="s">
        <v>38</v>
      </c>
    </row>
    <row r="81" spans="3:8" x14ac:dyDescent="0.25">
      <c r="C81" s="34" t="s">
        <v>290</v>
      </c>
      <c r="D81" s="35" t="s">
        <v>291</v>
      </c>
      <c r="E81" s="35" t="s">
        <v>292</v>
      </c>
      <c r="F81" s="35" t="s">
        <v>32</v>
      </c>
      <c r="G81" s="35" t="s">
        <v>51</v>
      </c>
      <c r="H81" s="36" t="s">
        <v>38</v>
      </c>
    </row>
    <row r="82" spans="3:8" x14ac:dyDescent="0.25">
      <c r="C82" s="34" t="s">
        <v>293</v>
      </c>
      <c r="D82" s="35" t="s">
        <v>294</v>
      </c>
      <c r="E82" s="35" t="s">
        <v>259</v>
      </c>
      <c r="F82" s="35" t="s">
        <v>184</v>
      </c>
      <c r="G82" s="35" t="s">
        <v>51</v>
      </c>
      <c r="H82" s="36" t="s">
        <v>38</v>
      </c>
    </row>
    <row r="83" spans="3:8" x14ac:dyDescent="0.25">
      <c r="C83" s="34" t="s">
        <v>295</v>
      </c>
      <c r="D83" s="35" t="s">
        <v>296</v>
      </c>
      <c r="E83" s="35" t="s">
        <v>297</v>
      </c>
      <c r="F83" s="35" t="s">
        <v>298</v>
      </c>
      <c r="G83" s="35" t="s">
        <v>43</v>
      </c>
      <c r="H83" s="36" t="s">
        <v>38</v>
      </c>
    </row>
    <row r="84" spans="3:8" x14ac:dyDescent="0.25">
      <c r="C84" s="34" t="s">
        <v>299</v>
      </c>
      <c r="D84" s="35" t="s">
        <v>219</v>
      </c>
      <c r="E84" s="35" t="s">
        <v>297</v>
      </c>
      <c r="F84" s="35" t="s">
        <v>298</v>
      </c>
      <c r="G84" s="35" t="s">
        <v>51</v>
      </c>
      <c r="H84" s="36" t="s">
        <v>38</v>
      </c>
    </row>
    <row r="85" spans="3:8" x14ac:dyDescent="0.25">
      <c r="C85" s="34" t="s">
        <v>300</v>
      </c>
      <c r="D85" s="35" t="s">
        <v>99</v>
      </c>
      <c r="E85" s="35" t="s">
        <v>301</v>
      </c>
      <c r="F85" s="35" t="s">
        <v>227</v>
      </c>
      <c r="G85" s="35" t="s">
        <v>43</v>
      </c>
      <c r="H85" s="36" t="s">
        <v>38</v>
      </c>
    </row>
    <row r="86" spans="3:8" x14ac:dyDescent="0.25">
      <c r="C86" s="34" t="s">
        <v>302</v>
      </c>
      <c r="D86" s="35" t="s">
        <v>303</v>
      </c>
      <c r="E86" s="35" t="s">
        <v>217</v>
      </c>
      <c r="F86" s="35" t="s">
        <v>32</v>
      </c>
      <c r="G86" s="35" t="s">
        <v>51</v>
      </c>
      <c r="H86" s="36" t="s">
        <v>38</v>
      </c>
    </row>
    <row r="87" spans="3:8" x14ac:dyDescent="0.25">
      <c r="C87" s="34" t="s">
        <v>304</v>
      </c>
      <c r="D87" s="35" t="s">
        <v>305</v>
      </c>
      <c r="E87" s="35" t="s">
        <v>306</v>
      </c>
      <c r="F87" s="35" t="s">
        <v>32</v>
      </c>
      <c r="G87" s="35" t="s">
        <v>43</v>
      </c>
      <c r="H87" s="36" t="s">
        <v>38</v>
      </c>
    </row>
    <row r="88" spans="3:8" x14ac:dyDescent="0.25">
      <c r="C88" s="34" t="s">
        <v>307</v>
      </c>
      <c r="D88" s="35" t="s">
        <v>308</v>
      </c>
      <c r="E88" s="35" t="s">
        <v>309</v>
      </c>
      <c r="F88" s="35" t="s">
        <v>310</v>
      </c>
      <c r="G88" s="35" t="s">
        <v>43</v>
      </c>
      <c r="H88" s="36" t="s">
        <v>38</v>
      </c>
    </row>
    <row r="89" spans="3:8" x14ac:dyDescent="0.25">
      <c r="C89" s="34" t="s">
        <v>311</v>
      </c>
      <c r="D89" s="35" t="s">
        <v>312</v>
      </c>
      <c r="E89" s="35" t="s">
        <v>31</v>
      </c>
      <c r="F89" s="35" t="s">
        <v>313</v>
      </c>
      <c r="G89" s="35" t="s">
        <v>43</v>
      </c>
      <c r="H89" s="36" t="s">
        <v>38</v>
      </c>
    </row>
    <row r="90" spans="3:8" x14ac:dyDescent="0.25">
      <c r="C90" s="34" t="s">
        <v>314</v>
      </c>
      <c r="D90" s="35" t="s">
        <v>315</v>
      </c>
      <c r="E90" s="35" t="s">
        <v>316</v>
      </c>
      <c r="F90" s="35" t="s">
        <v>32</v>
      </c>
      <c r="G90" s="35" t="s">
        <v>43</v>
      </c>
      <c r="H90" s="36" t="s">
        <v>69</v>
      </c>
    </row>
    <row r="91" spans="3:8" x14ac:dyDescent="0.25">
      <c r="C91" s="34" t="s">
        <v>317</v>
      </c>
      <c r="D91" s="35" t="s">
        <v>318</v>
      </c>
      <c r="E91" s="35" t="s">
        <v>319</v>
      </c>
      <c r="F91" s="35" t="s">
        <v>115</v>
      </c>
      <c r="G91" s="35" t="s">
        <v>43</v>
      </c>
      <c r="H91" s="36" t="s">
        <v>38</v>
      </c>
    </row>
    <row r="92" spans="3:8" x14ac:dyDescent="0.25">
      <c r="C92" s="34" t="s">
        <v>320</v>
      </c>
      <c r="D92" s="35" t="s">
        <v>321</v>
      </c>
      <c r="E92" s="35" t="s">
        <v>322</v>
      </c>
      <c r="F92" s="35" t="s">
        <v>115</v>
      </c>
      <c r="G92" s="35" t="s">
        <v>33</v>
      </c>
      <c r="H92" s="36" t="s">
        <v>38</v>
      </c>
    </row>
    <row r="93" spans="3:8" x14ac:dyDescent="0.25">
      <c r="C93" s="34" t="s">
        <v>323</v>
      </c>
      <c r="D93" s="35" t="s">
        <v>324</v>
      </c>
      <c r="E93" s="35" t="s">
        <v>325</v>
      </c>
      <c r="F93" s="35" t="s">
        <v>167</v>
      </c>
      <c r="G93" s="35" t="s">
        <v>263</v>
      </c>
      <c r="H93" s="36" t="s">
        <v>38</v>
      </c>
    </row>
    <row r="94" spans="3:8" x14ac:dyDescent="0.25">
      <c r="C94" s="34" t="s">
        <v>326</v>
      </c>
      <c r="D94" s="35" t="s">
        <v>137</v>
      </c>
      <c r="E94" s="35" t="s">
        <v>327</v>
      </c>
      <c r="F94" s="35" t="s">
        <v>42</v>
      </c>
      <c r="G94" s="35" t="s">
        <v>51</v>
      </c>
      <c r="H94" s="36" t="s">
        <v>38</v>
      </c>
    </row>
    <row r="95" spans="3:8" x14ac:dyDescent="0.25">
      <c r="C95" s="34" t="s">
        <v>328</v>
      </c>
      <c r="D95" s="35" t="s">
        <v>99</v>
      </c>
      <c r="E95" s="35" t="s">
        <v>329</v>
      </c>
      <c r="F95" s="35" t="s">
        <v>330</v>
      </c>
      <c r="G95" s="35" t="s">
        <v>33</v>
      </c>
      <c r="H95" s="36" t="s">
        <v>38</v>
      </c>
    </row>
    <row r="96" spans="3:8" x14ac:dyDescent="0.25">
      <c r="C96" s="34" t="s">
        <v>331</v>
      </c>
      <c r="D96" s="35" t="s">
        <v>89</v>
      </c>
      <c r="E96" s="35" t="s">
        <v>329</v>
      </c>
      <c r="F96" s="35" t="s">
        <v>330</v>
      </c>
      <c r="G96" s="35" t="s">
        <v>43</v>
      </c>
      <c r="H96" s="36" t="s">
        <v>38</v>
      </c>
    </row>
    <row r="97" spans="3:8" x14ac:dyDescent="0.25">
      <c r="C97" s="34" t="s">
        <v>332</v>
      </c>
      <c r="D97" s="35" t="s">
        <v>333</v>
      </c>
      <c r="E97" s="35" t="s">
        <v>334</v>
      </c>
      <c r="F97" s="35" t="s">
        <v>115</v>
      </c>
      <c r="G97" s="35" t="s">
        <v>43</v>
      </c>
      <c r="H97" s="36" t="s">
        <v>38</v>
      </c>
    </row>
    <row r="98" spans="3:8" x14ac:dyDescent="0.25">
      <c r="C98" s="34" t="s">
        <v>335</v>
      </c>
      <c r="D98" s="35" t="s">
        <v>253</v>
      </c>
      <c r="E98" s="35" t="s">
        <v>336</v>
      </c>
      <c r="F98" s="35" t="s">
        <v>337</v>
      </c>
      <c r="G98" s="35" t="s">
        <v>51</v>
      </c>
      <c r="H98" s="36" t="s">
        <v>38</v>
      </c>
    </row>
    <row r="99" spans="3:8" x14ac:dyDescent="0.25">
      <c r="C99" s="34" t="s">
        <v>338</v>
      </c>
      <c r="D99" s="35" t="s">
        <v>339</v>
      </c>
      <c r="E99" s="35" t="s">
        <v>266</v>
      </c>
      <c r="F99" s="35" t="s">
        <v>267</v>
      </c>
      <c r="G99" s="35" t="s">
        <v>51</v>
      </c>
      <c r="H99" s="36" t="s">
        <v>38</v>
      </c>
    </row>
    <row r="100" spans="3:8" x14ac:dyDescent="0.25">
      <c r="C100" s="34" t="s">
        <v>340</v>
      </c>
      <c r="D100" s="35" t="s">
        <v>253</v>
      </c>
      <c r="E100" s="35" t="s">
        <v>341</v>
      </c>
      <c r="F100" s="35" t="s">
        <v>68</v>
      </c>
      <c r="G100" s="35" t="s">
        <v>51</v>
      </c>
      <c r="H100" s="36" t="s">
        <v>38</v>
      </c>
    </row>
    <row r="101" spans="3:8" x14ac:dyDescent="0.25">
      <c r="C101" s="34" t="s">
        <v>342</v>
      </c>
      <c r="D101" s="35" t="s">
        <v>343</v>
      </c>
      <c r="E101" s="35" t="s">
        <v>341</v>
      </c>
      <c r="F101" s="35" t="s">
        <v>68</v>
      </c>
      <c r="G101" s="35" t="s">
        <v>43</v>
      </c>
      <c r="H101" s="36" t="s">
        <v>38</v>
      </c>
    </row>
    <row r="102" spans="3:8" x14ac:dyDescent="0.25">
      <c r="C102" s="34" t="s">
        <v>344</v>
      </c>
      <c r="D102" s="35" t="s">
        <v>345</v>
      </c>
      <c r="E102" s="35" t="s">
        <v>346</v>
      </c>
      <c r="F102" s="35" t="s">
        <v>135</v>
      </c>
      <c r="G102" s="35" t="s">
        <v>33</v>
      </c>
      <c r="H102" s="36" t="s">
        <v>38</v>
      </c>
    </row>
    <row r="103" spans="3:8" x14ac:dyDescent="0.25">
      <c r="C103" s="34" t="s">
        <v>347</v>
      </c>
      <c r="D103" s="35" t="s">
        <v>127</v>
      </c>
      <c r="E103" s="35" t="s">
        <v>346</v>
      </c>
      <c r="F103" s="35" t="s">
        <v>135</v>
      </c>
      <c r="G103" s="35" t="s">
        <v>33</v>
      </c>
      <c r="H103" s="36" t="s">
        <v>38</v>
      </c>
    </row>
    <row r="104" spans="3:8" x14ac:dyDescent="0.25">
      <c r="C104" s="34" t="s">
        <v>348</v>
      </c>
      <c r="D104" s="35" t="s">
        <v>349</v>
      </c>
      <c r="E104" s="35" t="s">
        <v>350</v>
      </c>
      <c r="F104" s="35" t="s">
        <v>351</v>
      </c>
      <c r="G104" s="35" t="s">
        <v>43</v>
      </c>
      <c r="H104" s="36" t="s">
        <v>38</v>
      </c>
    </row>
    <row r="105" spans="3:8" x14ac:dyDescent="0.25">
      <c r="C105" s="34" t="s">
        <v>352</v>
      </c>
      <c r="D105" s="35" t="s">
        <v>296</v>
      </c>
      <c r="E105" s="35" t="s">
        <v>50</v>
      </c>
      <c r="F105" s="35" t="s">
        <v>353</v>
      </c>
      <c r="G105" s="35" t="s">
        <v>43</v>
      </c>
      <c r="H105" s="36" t="s">
        <v>38</v>
      </c>
    </row>
    <row r="106" spans="3:8" x14ac:dyDescent="0.25">
      <c r="C106" s="34" t="s">
        <v>354</v>
      </c>
      <c r="D106" s="35" t="s">
        <v>355</v>
      </c>
      <c r="E106" s="35" t="s">
        <v>104</v>
      </c>
      <c r="F106" s="35" t="s">
        <v>42</v>
      </c>
      <c r="G106" s="35" t="s">
        <v>51</v>
      </c>
      <c r="H106" s="36" t="s">
        <v>38</v>
      </c>
    </row>
    <row r="107" spans="3:8" x14ac:dyDescent="0.25">
      <c r="C107" s="34" t="s">
        <v>356</v>
      </c>
      <c r="D107" s="35" t="s">
        <v>355</v>
      </c>
      <c r="E107" s="35" t="s">
        <v>357</v>
      </c>
      <c r="F107" s="35" t="s">
        <v>32</v>
      </c>
      <c r="G107" s="35" t="s">
        <v>43</v>
      </c>
      <c r="H107" s="36" t="s">
        <v>38</v>
      </c>
    </row>
    <row r="108" spans="3:8" x14ac:dyDescent="0.25">
      <c r="C108" s="34" t="s">
        <v>358</v>
      </c>
      <c r="D108" s="35" t="s">
        <v>359</v>
      </c>
      <c r="E108" s="35" t="s">
        <v>360</v>
      </c>
      <c r="F108" s="35" t="s">
        <v>184</v>
      </c>
      <c r="G108" s="35" t="s">
        <v>33</v>
      </c>
      <c r="H108" s="36" t="s">
        <v>38</v>
      </c>
    </row>
    <row r="109" spans="3:8" x14ac:dyDescent="0.25">
      <c r="C109" s="34" t="s">
        <v>361</v>
      </c>
      <c r="D109" s="35" t="s">
        <v>362</v>
      </c>
      <c r="E109" s="35" t="s">
        <v>96</v>
      </c>
      <c r="F109" s="35" t="s">
        <v>97</v>
      </c>
      <c r="G109" s="35" t="s">
        <v>51</v>
      </c>
      <c r="H109" s="36" t="s">
        <v>38</v>
      </c>
    </row>
    <row r="110" spans="3:8" x14ac:dyDescent="0.25">
      <c r="C110" s="34" t="s">
        <v>363</v>
      </c>
      <c r="D110" s="35" t="s">
        <v>364</v>
      </c>
      <c r="E110" s="35" t="s">
        <v>365</v>
      </c>
      <c r="F110" s="35" t="s">
        <v>64</v>
      </c>
      <c r="G110" s="35" t="s">
        <v>33</v>
      </c>
      <c r="H110" s="36" t="s">
        <v>38</v>
      </c>
    </row>
    <row r="111" spans="3:8" x14ac:dyDescent="0.25">
      <c r="C111" s="34" t="s">
        <v>366</v>
      </c>
      <c r="D111" s="35" t="s">
        <v>367</v>
      </c>
      <c r="E111" s="35" t="s">
        <v>334</v>
      </c>
      <c r="F111" s="35" t="s">
        <v>115</v>
      </c>
      <c r="G111" s="35" t="s">
        <v>43</v>
      </c>
      <c r="H111" s="36" t="s">
        <v>38</v>
      </c>
    </row>
    <row r="112" spans="3:8" x14ac:dyDescent="0.25">
      <c r="C112" s="34" t="s">
        <v>368</v>
      </c>
      <c r="D112" s="35" t="s">
        <v>369</v>
      </c>
      <c r="E112" s="35" t="s">
        <v>334</v>
      </c>
      <c r="F112" s="35" t="s">
        <v>115</v>
      </c>
      <c r="G112" s="35" t="s">
        <v>263</v>
      </c>
      <c r="H112" s="36" t="s">
        <v>38</v>
      </c>
    </row>
    <row r="113" spans="3:8" x14ac:dyDescent="0.25">
      <c r="C113" s="34" t="s">
        <v>370</v>
      </c>
      <c r="D113" s="35" t="s">
        <v>371</v>
      </c>
      <c r="E113" s="35" t="s">
        <v>372</v>
      </c>
      <c r="F113" s="35" t="s">
        <v>373</v>
      </c>
      <c r="G113" s="35" t="s">
        <v>33</v>
      </c>
      <c r="H113" s="36" t="s">
        <v>38</v>
      </c>
    </row>
    <row r="114" spans="3:8" x14ac:dyDescent="0.25">
      <c r="C114" s="34" t="s">
        <v>374</v>
      </c>
      <c r="D114" s="35" t="s">
        <v>375</v>
      </c>
      <c r="E114" s="35" t="s">
        <v>376</v>
      </c>
      <c r="F114" s="35" t="s">
        <v>173</v>
      </c>
      <c r="G114" s="35" t="s">
        <v>43</v>
      </c>
      <c r="H114" s="36" t="s">
        <v>38</v>
      </c>
    </row>
    <row r="115" spans="3:8" x14ac:dyDescent="0.25">
      <c r="C115" s="34" t="s">
        <v>377</v>
      </c>
      <c r="D115" s="35" t="s">
        <v>378</v>
      </c>
      <c r="E115" s="35" t="s">
        <v>379</v>
      </c>
      <c r="F115" s="35" t="s">
        <v>42</v>
      </c>
      <c r="G115" s="35" t="s">
        <v>43</v>
      </c>
      <c r="H115" s="36" t="s">
        <v>38</v>
      </c>
    </row>
    <row r="116" spans="3:8" x14ac:dyDescent="0.25">
      <c r="C116" s="34" t="s">
        <v>380</v>
      </c>
      <c r="D116" s="35" t="s">
        <v>381</v>
      </c>
      <c r="E116" s="35" t="s">
        <v>382</v>
      </c>
      <c r="F116" s="35" t="s">
        <v>383</v>
      </c>
      <c r="G116" s="35" t="s">
        <v>51</v>
      </c>
      <c r="H116" s="36" t="s">
        <v>38</v>
      </c>
    </row>
    <row r="117" spans="3:8" x14ac:dyDescent="0.25">
      <c r="C117" s="34" t="s">
        <v>384</v>
      </c>
      <c r="D117" s="35" t="s">
        <v>385</v>
      </c>
      <c r="E117" s="35" t="s">
        <v>386</v>
      </c>
      <c r="F117" s="35" t="s">
        <v>387</v>
      </c>
      <c r="G117" s="35" t="s">
        <v>43</v>
      </c>
      <c r="H117" s="36" t="s">
        <v>38</v>
      </c>
    </row>
    <row r="118" spans="3:8" x14ac:dyDescent="0.25">
      <c r="C118" s="34" t="s">
        <v>388</v>
      </c>
      <c r="D118" s="35" t="s">
        <v>89</v>
      </c>
      <c r="E118" s="35" t="s">
        <v>389</v>
      </c>
      <c r="F118" s="35" t="s">
        <v>390</v>
      </c>
      <c r="G118" s="35" t="s">
        <v>33</v>
      </c>
      <c r="H118" s="36" t="s">
        <v>38</v>
      </c>
    </row>
    <row r="119" spans="3:8" x14ac:dyDescent="0.25">
      <c r="C119" s="34" t="s">
        <v>391</v>
      </c>
      <c r="D119" s="35" t="s">
        <v>392</v>
      </c>
      <c r="E119" s="35" t="s">
        <v>57</v>
      </c>
      <c r="F119" s="35" t="s">
        <v>173</v>
      </c>
      <c r="G119" s="35" t="s">
        <v>43</v>
      </c>
      <c r="H119" s="36" t="s">
        <v>69</v>
      </c>
    </row>
    <row r="120" spans="3:8" x14ac:dyDescent="0.25">
      <c r="C120" s="34" t="s">
        <v>393</v>
      </c>
      <c r="D120" s="35" t="s">
        <v>265</v>
      </c>
      <c r="E120" s="35" t="s">
        <v>394</v>
      </c>
      <c r="F120" s="35" t="s">
        <v>173</v>
      </c>
      <c r="G120" s="35" t="s">
        <v>33</v>
      </c>
      <c r="H120" s="36" t="s">
        <v>38</v>
      </c>
    </row>
    <row r="121" spans="3:8" x14ac:dyDescent="0.25">
      <c r="C121" s="34" t="s">
        <v>395</v>
      </c>
      <c r="D121" s="35" t="s">
        <v>396</v>
      </c>
      <c r="E121" s="35" t="s">
        <v>397</v>
      </c>
      <c r="F121" s="35" t="s">
        <v>398</v>
      </c>
      <c r="G121" s="35" t="s">
        <v>33</v>
      </c>
      <c r="H121" s="36" t="s">
        <v>34</v>
      </c>
    </row>
    <row r="122" spans="3:8" x14ac:dyDescent="0.25">
      <c r="C122" s="34" t="s">
        <v>399</v>
      </c>
      <c r="D122" s="35" t="s">
        <v>400</v>
      </c>
      <c r="E122" s="35" t="s">
        <v>401</v>
      </c>
      <c r="F122" s="35" t="s">
        <v>32</v>
      </c>
      <c r="G122" s="35" t="s">
        <v>43</v>
      </c>
      <c r="H122" s="36" t="s">
        <v>38</v>
      </c>
    </row>
    <row r="123" spans="3:8" x14ac:dyDescent="0.25">
      <c r="C123" s="34" t="s">
        <v>402</v>
      </c>
      <c r="D123" s="35" t="s">
        <v>403</v>
      </c>
      <c r="E123" s="35" t="s">
        <v>142</v>
      </c>
      <c r="F123" s="35" t="s">
        <v>143</v>
      </c>
      <c r="G123" s="35" t="s">
        <v>51</v>
      </c>
      <c r="H123" s="36" t="s">
        <v>38</v>
      </c>
    </row>
    <row r="124" spans="3:8" x14ac:dyDescent="0.25">
      <c r="C124" s="34" t="s">
        <v>404</v>
      </c>
      <c r="D124" s="35" t="s">
        <v>405</v>
      </c>
      <c r="E124" s="35" t="s">
        <v>183</v>
      </c>
      <c r="F124" s="35" t="s">
        <v>184</v>
      </c>
      <c r="G124" s="35" t="s">
        <v>43</v>
      </c>
      <c r="H124" s="36" t="s">
        <v>38</v>
      </c>
    </row>
    <row r="125" spans="3:8" x14ac:dyDescent="0.25">
      <c r="C125" s="34" t="s">
        <v>406</v>
      </c>
      <c r="D125" s="35" t="s">
        <v>407</v>
      </c>
      <c r="E125" s="35" t="s">
        <v>408</v>
      </c>
      <c r="F125" s="35" t="s">
        <v>184</v>
      </c>
      <c r="G125" s="35" t="s">
        <v>51</v>
      </c>
      <c r="H125" s="36" t="s">
        <v>38</v>
      </c>
    </row>
    <row r="126" spans="3:8" x14ac:dyDescent="0.25">
      <c r="C126" s="34" t="s">
        <v>409</v>
      </c>
      <c r="D126" s="35" t="s">
        <v>410</v>
      </c>
      <c r="E126" s="35" t="s">
        <v>411</v>
      </c>
      <c r="F126" s="35" t="s">
        <v>184</v>
      </c>
      <c r="G126" s="35" t="s">
        <v>43</v>
      </c>
      <c r="H126" s="36" t="s">
        <v>38</v>
      </c>
    </row>
    <row r="127" spans="3:8" x14ac:dyDescent="0.25">
      <c r="C127" s="34" t="s">
        <v>412</v>
      </c>
      <c r="D127" s="35" t="s">
        <v>269</v>
      </c>
      <c r="E127" s="35" t="s">
        <v>160</v>
      </c>
      <c r="F127" s="35" t="s">
        <v>132</v>
      </c>
      <c r="G127" s="35" t="s">
        <v>51</v>
      </c>
      <c r="H127" s="36" t="s">
        <v>38</v>
      </c>
    </row>
    <row r="128" spans="3:8" x14ac:dyDescent="0.25">
      <c r="C128" s="34" t="s">
        <v>413</v>
      </c>
      <c r="D128" s="35" t="s">
        <v>414</v>
      </c>
      <c r="E128" s="35" t="s">
        <v>57</v>
      </c>
      <c r="F128" s="35" t="s">
        <v>415</v>
      </c>
      <c r="G128" s="35" t="s">
        <v>43</v>
      </c>
      <c r="H128" s="36" t="s">
        <v>38</v>
      </c>
    </row>
    <row r="129" spans="3:8" x14ac:dyDescent="0.25">
      <c r="C129" s="34" t="s">
        <v>416</v>
      </c>
      <c r="D129" s="35" t="s">
        <v>417</v>
      </c>
      <c r="E129" s="35" t="s">
        <v>418</v>
      </c>
      <c r="F129" s="35" t="s">
        <v>192</v>
      </c>
      <c r="G129" s="35" t="s">
        <v>263</v>
      </c>
      <c r="H129" s="36" t="s">
        <v>38</v>
      </c>
    </row>
    <row r="130" spans="3:8" x14ac:dyDescent="0.25">
      <c r="C130" s="34" t="s">
        <v>419</v>
      </c>
      <c r="D130" s="35" t="s">
        <v>420</v>
      </c>
      <c r="E130" s="35" t="s">
        <v>191</v>
      </c>
      <c r="F130" s="35" t="s">
        <v>192</v>
      </c>
      <c r="G130" s="35" t="s">
        <v>263</v>
      </c>
      <c r="H130" s="36" t="s">
        <v>38</v>
      </c>
    </row>
    <row r="131" spans="3:8" x14ac:dyDescent="0.25">
      <c r="C131" s="34" t="s">
        <v>421</v>
      </c>
      <c r="D131" s="35" t="s">
        <v>109</v>
      </c>
      <c r="E131" s="35" t="s">
        <v>422</v>
      </c>
      <c r="F131" s="35" t="s">
        <v>423</v>
      </c>
      <c r="G131" s="35" t="s">
        <v>43</v>
      </c>
      <c r="H131" s="36" t="s">
        <v>38</v>
      </c>
    </row>
    <row r="132" spans="3:8" x14ac:dyDescent="0.25">
      <c r="C132" s="34" t="s">
        <v>424</v>
      </c>
      <c r="D132" s="35" t="s">
        <v>425</v>
      </c>
      <c r="E132" s="35" t="s">
        <v>426</v>
      </c>
      <c r="F132" s="35" t="s">
        <v>427</v>
      </c>
      <c r="G132" s="35" t="s">
        <v>43</v>
      </c>
      <c r="H132" s="36" t="s">
        <v>38</v>
      </c>
    </row>
    <row r="133" spans="3:8" x14ac:dyDescent="0.25">
      <c r="C133" s="34" t="s">
        <v>428</v>
      </c>
      <c r="D133" s="35" t="s">
        <v>429</v>
      </c>
      <c r="E133" s="35" t="s">
        <v>430</v>
      </c>
      <c r="F133" s="35" t="s">
        <v>223</v>
      </c>
      <c r="G133" s="35" t="s">
        <v>33</v>
      </c>
      <c r="H133" s="36" t="s">
        <v>38</v>
      </c>
    </row>
    <row r="134" spans="3:8" x14ac:dyDescent="0.25">
      <c r="C134" s="34" t="s">
        <v>431</v>
      </c>
      <c r="D134" s="35" t="s">
        <v>432</v>
      </c>
      <c r="E134" s="35" t="s">
        <v>433</v>
      </c>
      <c r="F134" s="35" t="s">
        <v>188</v>
      </c>
      <c r="G134" s="35" t="s">
        <v>263</v>
      </c>
      <c r="H134" s="36" t="s">
        <v>38</v>
      </c>
    </row>
    <row r="135" spans="3:8" x14ac:dyDescent="0.25">
      <c r="C135" s="34" t="s">
        <v>434</v>
      </c>
      <c r="D135" s="35" t="s">
        <v>435</v>
      </c>
      <c r="E135" s="35" t="s">
        <v>436</v>
      </c>
      <c r="F135" s="35" t="s">
        <v>437</v>
      </c>
      <c r="G135" s="35" t="s">
        <v>43</v>
      </c>
      <c r="H135" s="36" t="s">
        <v>38</v>
      </c>
    </row>
    <row r="136" spans="3:8" x14ac:dyDescent="0.25">
      <c r="C136" s="34" t="s">
        <v>438</v>
      </c>
      <c r="D136" s="35" t="s">
        <v>439</v>
      </c>
      <c r="E136" s="35" t="s">
        <v>440</v>
      </c>
      <c r="F136" s="35" t="s">
        <v>173</v>
      </c>
      <c r="G136" s="35" t="s">
        <v>263</v>
      </c>
      <c r="H136" s="36" t="s">
        <v>69</v>
      </c>
    </row>
    <row r="137" spans="3:8" x14ac:dyDescent="0.25">
      <c r="C137" s="34" t="s">
        <v>441</v>
      </c>
      <c r="D137" s="35" t="s">
        <v>442</v>
      </c>
      <c r="E137" s="35" t="s">
        <v>443</v>
      </c>
      <c r="F137" s="35" t="s">
        <v>437</v>
      </c>
      <c r="G137" s="35" t="s">
        <v>263</v>
      </c>
      <c r="H137" s="36" t="s">
        <v>38</v>
      </c>
    </row>
    <row r="138" spans="3:8" x14ac:dyDescent="0.25">
      <c r="C138" s="34" t="s">
        <v>444</v>
      </c>
      <c r="D138" s="35" t="s">
        <v>445</v>
      </c>
      <c r="E138" s="35" t="s">
        <v>446</v>
      </c>
      <c r="F138" s="35" t="s">
        <v>447</v>
      </c>
      <c r="G138" s="35" t="s">
        <v>51</v>
      </c>
      <c r="H138" s="36" t="s">
        <v>69</v>
      </c>
    </row>
    <row r="139" spans="3:8" x14ac:dyDescent="0.25">
      <c r="C139" s="34" t="s">
        <v>448</v>
      </c>
      <c r="D139" s="35" t="s">
        <v>237</v>
      </c>
      <c r="E139" s="35" t="s">
        <v>449</v>
      </c>
      <c r="F139" s="35" t="s">
        <v>450</v>
      </c>
      <c r="G139" s="35" t="s">
        <v>51</v>
      </c>
      <c r="H139" s="36" t="s">
        <v>38</v>
      </c>
    </row>
    <row r="140" spans="3:8" x14ac:dyDescent="0.25">
      <c r="C140" s="34" t="s">
        <v>451</v>
      </c>
      <c r="D140" s="35" t="s">
        <v>452</v>
      </c>
      <c r="E140" s="35" t="s">
        <v>453</v>
      </c>
      <c r="F140" s="35" t="s">
        <v>42</v>
      </c>
      <c r="G140" s="35" t="s">
        <v>51</v>
      </c>
      <c r="H140" s="36" t="s">
        <v>38</v>
      </c>
    </row>
    <row r="141" spans="3:8" x14ac:dyDescent="0.25">
      <c r="C141" s="34" t="s">
        <v>454</v>
      </c>
      <c r="D141" s="35" t="s">
        <v>103</v>
      </c>
      <c r="E141" s="35" t="s">
        <v>453</v>
      </c>
      <c r="F141" s="35" t="s">
        <v>42</v>
      </c>
      <c r="G141" s="35" t="s">
        <v>51</v>
      </c>
      <c r="H141" s="36" t="s">
        <v>38</v>
      </c>
    </row>
    <row r="142" spans="3:8" x14ac:dyDescent="0.25">
      <c r="C142" s="34" t="s">
        <v>455</v>
      </c>
      <c r="D142" s="35" t="s">
        <v>456</v>
      </c>
      <c r="E142" s="35" t="s">
        <v>457</v>
      </c>
      <c r="F142" s="35" t="s">
        <v>458</v>
      </c>
      <c r="G142" s="35" t="s">
        <v>33</v>
      </c>
      <c r="H142" s="36" t="s">
        <v>34</v>
      </c>
    </row>
    <row r="143" spans="3:8" x14ac:dyDescent="0.25">
      <c r="C143" s="34" t="s">
        <v>459</v>
      </c>
      <c r="D143" s="35" t="s">
        <v>460</v>
      </c>
      <c r="E143" s="35" t="s">
        <v>212</v>
      </c>
      <c r="F143" s="35" t="s">
        <v>135</v>
      </c>
      <c r="G143" s="35" t="s">
        <v>33</v>
      </c>
      <c r="H143" s="36" t="s">
        <v>38</v>
      </c>
    </row>
    <row r="144" spans="3:8" x14ac:dyDescent="0.25">
      <c r="C144" s="34" t="s">
        <v>461</v>
      </c>
      <c r="D144" s="35" t="s">
        <v>462</v>
      </c>
      <c r="E144" s="35" t="s">
        <v>463</v>
      </c>
      <c r="F144" s="35" t="s">
        <v>135</v>
      </c>
      <c r="G144" s="35" t="s">
        <v>33</v>
      </c>
      <c r="H144" s="36" t="s">
        <v>38</v>
      </c>
    </row>
    <row r="145" spans="3:8" x14ac:dyDescent="0.25">
      <c r="C145" s="34" t="s">
        <v>464</v>
      </c>
      <c r="D145" s="35" t="s">
        <v>465</v>
      </c>
      <c r="E145" s="35" t="s">
        <v>466</v>
      </c>
      <c r="F145" s="35" t="s">
        <v>64</v>
      </c>
      <c r="G145" s="35" t="s">
        <v>33</v>
      </c>
      <c r="H145" s="36" t="s">
        <v>38</v>
      </c>
    </row>
    <row r="146" spans="3:8" x14ac:dyDescent="0.25">
      <c r="C146" s="34" t="s">
        <v>17</v>
      </c>
      <c r="D146" s="35" t="s">
        <v>467</v>
      </c>
      <c r="E146" s="35" t="s">
        <v>468</v>
      </c>
      <c r="F146" s="35" t="s">
        <v>447</v>
      </c>
      <c r="G146" s="35" t="s">
        <v>51</v>
      </c>
      <c r="H146" s="36" t="s">
        <v>69</v>
      </c>
    </row>
    <row r="147" spans="3:8" x14ac:dyDescent="0.25">
      <c r="C147" s="34" t="s">
        <v>469</v>
      </c>
      <c r="D147" s="35" t="s">
        <v>470</v>
      </c>
      <c r="E147" s="35" t="s">
        <v>471</v>
      </c>
      <c r="F147" s="35" t="s">
        <v>472</v>
      </c>
      <c r="G147" s="35" t="s">
        <v>43</v>
      </c>
      <c r="H147" s="36" t="s">
        <v>38</v>
      </c>
    </row>
    <row r="148" spans="3:8" x14ac:dyDescent="0.25">
      <c r="C148" s="34" t="s">
        <v>473</v>
      </c>
      <c r="D148" s="35" t="s">
        <v>474</v>
      </c>
      <c r="E148" s="35" t="s">
        <v>475</v>
      </c>
      <c r="F148" s="35" t="s">
        <v>132</v>
      </c>
      <c r="G148" s="35" t="s">
        <v>33</v>
      </c>
      <c r="H148" s="36" t="s">
        <v>38</v>
      </c>
    </row>
    <row r="149" spans="3:8" x14ac:dyDescent="0.25">
      <c r="C149" s="34" t="s">
        <v>476</v>
      </c>
      <c r="D149" s="35" t="s">
        <v>477</v>
      </c>
      <c r="E149" s="35" t="s">
        <v>478</v>
      </c>
      <c r="F149" s="35" t="s">
        <v>42</v>
      </c>
      <c r="G149" s="35" t="s">
        <v>33</v>
      </c>
      <c r="H149" s="36" t="s">
        <v>38</v>
      </c>
    </row>
    <row r="150" spans="3:8" x14ac:dyDescent="0.25">
      <c r="C150" s="34" t="s">
        <v>479</v>
      </c>
      <c r="D150" s="35" t="s">
        <v>480</v>
      </c>
      <c r="E150" s="35" t="s">
        <v>57</v>
      </c>
      <c r="F150" s="35" t="s">
        <v>173</v>
      </c>
      <c r="G150" s="35" t="s">
        <v>51</v>
      </c>
      <c r="H150" s="36" t="s">
        <v>69</v>
      </c>
    </row>
    <row r="151" spans="3:8" x14ac:dyDescent="0.25">
      <c r="C151" s="34" t="s">
        <v>481</v>
      </c>
      <c r="D151" s="35" t="s">
        <v>49</v>
      </c>
      <c r="E151" s="35" t="s">
        <v>482</v>
      </c>
      <c r="F151" s="35" t="s">
        <v>483</v>
      </c>
      <c r="G151" s="35" t="s">
        <v>51</v>
      </c>
      <c r="H151" s="36" t="s">
        <v>38</v>
      </c>
    </row>
    <row r="152" spans="3:8" x14ac:dyDescent="0.25">
      <c r="C152" s="34" t="s">
        <v>484</v>
      </c>
      <c r="D152" s="35" t="s">
        <v>485</v>
      </c>
      <c r="E152" s="35" t="s">
        <v>57</v>
      </c>
      <c r="F152" s="35" t="s">
        <v>135</v>
      </c>
      <c r="G152" s="35" t="s">
        <v>33</v>
      </c>
      <c r="H152" s="36" t="s">
        <v>38</v>
      </c>
    </row>
    <row r="153" spans="3:8" x14ac:dyDescent="0.25">
      <c r="C153" s="34" t="s">
        <v>486</v>
      </c>
      <c r="D153" s="35" t="s">
        <v>487</v>
      </c>
      <c r="E153" s="35" t="s">
        <v>488</v>
      </c>
      <c r="F153" s="35" t="s">
        <v>64</v>
      </c>
      <c r="G153" s="35" t="s">
        <v>33</v>
      </c>
      <c r="H153" s="36" t="s">
        <v>38</v>
      </c>
    </row>
    <row r="154" spans="3:8" x14ac:dyDescent="0.25">
      <c r="C154" s="34" t="s">
        <v>489</v>
      </c>
      <c r="D154" s="35" t="s">
        <v>490</v>
      </c>
      <c r="E154" s="35" t="s">
        <v>491</v>
      </c>
      <c r="F154" s="35" t="s">
        <v>447</v>
      </c>
      <c r="G154" s="35" t="s">
        <v>51</v>
      </c>
      <c r="H154" s="36" t="s">
        <v>69</v>
      </c>
    </row>
    <row r="155" spans="3:8" x14ac:dyDescent="0.25">
      <c r="C155" s="34" t="s">
        <v>492</v>
      </c>
      <c r="D155" s="35" t="s">
        <v>493</v>
      </c>
      <c r="E155" s="35" t="s">
        <v>494</v>
      </c>
      <c r="F155" s="35" t="s">
        <v>68</v>
      </c>
      <c r="G155" s="35" t="s">
        <v>33</v>
      </c>
      <c r="H155" s="36" t="s">
        <v>38</v>
      </c>
    </row>
    <row r="156" spans="3:8" x14ac:dyDescent="0.25">
      <c r="C156" s="34" t="s">
        <v>495</v>
      </c>
      <c r="D156" s="35" t="s">
        <v>496</v>
      </c>
      <c r="E156" s="35" t="s">
        <v>497</v>
      </c>
      <c r="F156" s="35" t="s">
        <v>373</v>
      </c>
      <c r="G156" s="35" t="s">
        <v>43</v>
      </c>
      <c r="H156" s="36" t="s">
        <v>38</v>
      </c>
    </row>
    <row r="157" spans="3:8" x14ac:dyDescent="0.25">
      <c r="C157" s="34" t="s">
        <v>498</v>
      </c>
      <c r="D157" s="35" t="s">
        <v>499</v>
      </c>
      <c r="E157" s="35" t="s">
        <v>500</v>
      </c>
      <c r="F157" s="35" t="s">
        <v>398</v>
      </c>
      <c r="G157" s="35" t="s">
        <v>43</v>
      </c>
      <c r="H157" s="36" t="s">
        <v>38</v>
      </c>
    </row>
    <row r="158" spans="3:8" x14ac:dyDescent="0.25">
      <c r="C158" s="34" t="s">
        <v>501</v>
      </c>
      <c r="D158" s="35" t="s">
        <v>502</v>
      </c>
      <c r="E158" s="35" t="s">
        <v>503</v>
      </c>
      <c r="F158" s="35" t="s">
        <v>223</v>
      </c>
      <c r="G158" s="35" t="s">
        <v>51</v>
      </c>
      <c r="H158" s="36" t="s">
        <v>38</v>
      </c>
    </row>
    <row r="159" spans="3:8" x14ac:dyDescent="0.25">
      <c r="C159" s="34" t="s">
        <v>504</v>
      </c>
      <c r="D159" s="35" t="s">
        <v>505</v>
      </c>
      <c r="E159" s="35" t="s">
        <v>503</v>
      </c>
      <c r="F159" s="35" t="s">
        <v>223</v>
      </c>
      <c r="G159" s="35" t="s">
        <v>43</v>
      </c>
      <c r="H159" s="36" t="s">
        <v>38</v>
      </c>
    </row>
    <row r="160" spans="3:8" x14ac:dyDescent="0.25">
      <c r="C160" s="34" t="s">
        <v>506</v>
      </c>
      <c r="D160" s="35" t="s">
        <v>507</v>
      </c>
      <c r="E160" s="35" t="s">
        <v>508</v>
      </c>
      <c r="F160" s="35" t="s">
        <v>184</v>
      </c>
      <c r="G160" s="35" t="s">
        <v>51</v>
      </c>
      <c r="H160" s="36" t="s">
        <v>38</v>
      </c>
    </row>
    <row r="161" spans="3:8" x14ac:dyDescent="0.25">
      <c r="C161" s="34" t="s">
        <v>509</v>
      </c>
      <c r="D161" s="35" t="s">
        <v>510</v>
      </c>
      <c r="E161" s="35" t="s">
        <v>72</v>
      </c>
      <c r="F161" s="35" t="s">
        <v>32</v>
      </c>
      <c r="G161" s="35" t="s">
        <v>43</v>
      </c>
      <c r="H161" s="36" t="s">
        <v>34</v>
      </c>
    </row>
    <row r="162" spans="3:8" x14ac:dyDescent="0.25">
      <c r="C162" s="34" t="s">
        <v>511</v>
      </c>
      <c r="D162" s="35" t="s">
        <v>289</v>
      </c>
      <c r="E162" s="35" t="s">
        <v>512</v>
      </c>
      <c r="F162" s="35" t="s">
        <v>513</v>
      </c>
      <c r="G162" s="35" t="s">
        <v>43</v>
      </c>
      <c r="H162" s="36" t="s">
        <v>38</v>
      </c>
    </row>
    <row r="163" spans="3:8" x14ac:dyDescent="0.25">
      <c r="C163" s="34" t="s">
        <v>514</v>
      </c>
      <c r="D163" s="35" t="s">
        <v>127</v>
      </c>
      <c r="E163" s="35" t="s">
        <v>515</v>
      </c>
      <c r="F163" s="35" t="s">
        <v>135</v>
      </c>
      <c r="G163" s="35" t="s">
        <v>51</v>
      </c>
      <c r="H163" s="36" t="s">
        <v>38</v>
      </c>
    </row>
    <row r="164" spans="3:8" x14ac:dyDescent="0.25">
      <c r="C164" s="34" t="s">
        <v>516</v>
      </c>
      <c r="D164" s="35" t="s">
        <v>517</v>
      </c>
      <c r="E164" s="35" t="s">
        <v>515</v>
      </c>
      <c r="F164" s="35" t="s">
        <v>135</v>
      </c>
      <c r="G164" s="35" t="s">
        <v>43</v>
      </c>
      <c r="H164" s="36" t="s">
        <v>38</v>
      </c>
    </row>
    <row r="165" spans="3:8" x14ac:dyDescent="0.25">
      <c r="C165" s="34" t="s">
        <v>518</v>
      </c>
      <c r="D165" s="35" t="s">
        <v>519</v>
      </c>
      <c r="E165" s="35" t="s">
        <v>520</v>
      </c>
      <c r="F165" s="35" t="s">
        <v>521</v>
      </c>
      <c r="G165" s="35" t="s">
        <v>33</v>
      </c>
      <c r="H165" s="36" t="s">
        <v>38</v>
      </c>
    </row>
    <row r="166" spans="3:8" x14ac:dyDescent="0.25">
      <c r="C166" s="34" t="s">
        <v>522</v>
      </c>
      <c r="D166" s="35" t="s">
        <v>523</v>
      </c>
      <c r="E166" s="35" t="s">
        <v>524</v>
      </c>
      <c r="F166" s="35" t="s">
        <v>525</v>
      </c>
      <c r="G166" s="35" t="s">
        <v>43</v>
      </c>
      <c r="H166" s="36" t="s">
        <v>38</v>
      </c>
    </row>
    <row r="167" spans="3:8" x14ac:dyDescent="0.25">
      <c r="C167" s="34" t="s">
        <v>526</v>
      </c>
      <c r="D167" s="35" t="s">
        <v>519</v>
      </c>
      <c r="E167" s="35" t="s">
        <v>527</v>
      </c>
      <c r="F167" s="35" t="s">
        <v>173</v>
      </c>
      <c r="G167" s="35" t="s">
        <v>33</v>
      </c>
      <c r="H167" s="36" t="s">
        <v>38</v>
      </c>
    </row>
    <row r="168" spans="3:8" x14ac:dyDescent="0.25">
      <c r="C168" s="34" t="s">
        <v>528</v>
      </c>
      <c r="D168" s="35" t="s">
        <v>529</v>
      </c>
      <c r="E168" s="35" t="s">
        <v>530</v>
      </c>
      <c r="F168" s="35" t="s">
        <v>76</v>
      </c>
      <c r="G168" s="35" t="s">
        <v>51</v>
      </c>
      <c r="H168" s="36" t="s">
        <v>38</v>
      </c>
    </row>
    <row r="169" spans="3:8" x14ac:dyDescent="0.25">
      <c r="C169" s="34" t="s">
        <v>531</v>
      </c>
      <c r="D169" s="35" t="s">
        <v>532</v>
      </c>
      <c r="E169" s="35" t="s">
        <v>533</v>
      </c>
      <c r="F169" s="35" t="s">
        <v>534</v>
      </c>
      <c r="G169" s="35" t="s">
        <v>33</v>
      </c>
      <c r="H169" s="36" t="s">
        <v>38</v>
      </c>
    </row>
    <row r="170" spans="3:8" x14ac:dyDescent="0.25">
      <c r="C170" s="34" t="s">
        <v>535</v>
      </c>
      <c r="D170" s="35" t="s">
        <v>536</v>
      </c>
      <c r="E170" s="35" t="s">
        <v>537</v>
      </c>
      <c r="F170" s="35" t="s">
        <v>167</v>
      </c>
      <c r="G170" s="35" t="s">
        <v>263</v>
      </c>
      <c r="H170" s="36" t="s">
        <v>38</v>
      </c>
    </row>
    <row r="171" spans="3:8" x14ac:dyDescent="0.25">
      <c r="C171" s="34" t="s">
        <v>538</v>
      </c>
      <c r="D171" s="35" t="s">
        <v>539</v>
      </c>
      <c r="E171" s="35" t="s">
        <v>222</v>
      </c>
      <c r="F171" s="35" t="s">
        <v>223</v>
      </c>
      <c r="G171" s="35" t="s">
        <v>33</v>
      </c>
      <c r="H171" s="36" t="s">
        <v>38</v>
      </c>
    </row>
    <row r="172" spans="3:8" x14ac:dyDescent="0.25">
      <c r="C172" s="34" t="s">
        <v>540</v>
      </c>
      <c r="D172" s="35" t="s">
        <v>541</v>
      </c>
      <c r="E172" s="35" t="s">
        <v>542</v>
      </c>
      <c r="F172" s="35" t="s">
        <v>149</v>
      </c>
      <c r="G172" s="35" t="s">
        <v>51</v>
      </c>
      <c r="H172" s="36" t="s">
        <v>38</v>
      </c>
    </row>
    <row r="173" spans="3:8" x14ac:dyDescent="0.25">
      <c r="C173" s="34" t="s">
        <v>543</v>
      </c>
      <c r="D173" s="35" t="s">
        <v>544</v>
      </c>
      <c r="E173" s="35" t="s">
        <v>148</v>
      </c>
      <c r="F173" s="35" t="s">
        <v>149</v>
      </c>
      <c r="G173" s="35" t="s">
        <v>51</v>
      </c>
      <c r="H173" s="36" t="s">
        <v>38</v>
      </c>
    </row>
    <row r="174" spans="3:8" x14ac:dyDescent="0.25">
      <c r="C174" s="34" t="s">
        <v>545</v>
      </c>
      <c r="D174" s="35" t="s">
        <v>442</v>
      </c>
      <c r="E174" s="35" t="s">
        <v>546</v>
      </c>
      <c r="F174" s="35" t="s">
        <v>32</v>
      </c>
      <c r="G174" s="35" t="s">
        <v>43</v>
      </c>
      <c r="H174" s="36" t="s">
        <v>69</v>
      </c>
    </row>
    <row r="175" spans="3:8" x14ac:dyDescent="0.25">
      <c r="C175" s="34" t="s">
        <v>547</v>
      </c>
      <c r="D175" s="35" t="s">
        <v>548</v>
      </c>
      <c r="E175" s="35" t="s">
        <v>549</v>
      </c>
      <c r="F175" s="35" t="s">
        <v>550</v>
      </c>
      <c r="G175" s="35" t="s">
        <v>33</v>
      </c>
      <c r="H175" s="36" t="s">
        <v>38</v>
      </c>
    </row>
    <row r="176" spans="3:8" x14ac:dyDescent="0.25">
      <c r="C176" s="34" t="s">
        <v>551</v>
      </c>
      <c r="D176" s="35" t="s">
        <v>552</v>
      </c>
      <c r="E176" s="35" t="s">
        <v>553</v>
      </c>
      <c r="F176" s="35" t="s">
        <v>115</v>
      </c>
      <c r="G176" s="35" t="s">
        <v>33</v>
      </c>
      <c r="H176" s="36" t="s">
        <v>38</v>
      </c>
    </row>
    <row r="177" spans="3:8" x14ac:dyDescent="0.25">
      <c r="C177" s="34" t="s">
        <v>554</v>
      </c>
      <c r="D177" s="35" t="s">
        <v>555</v>
      </c>
      <c r="E177" s="35" t="s">
        <v>556</v>
      </c>
      <c r="F177" s="35" t="s">
        <v>298</v>
      </c>
      <c r="G177" s="35" t="s">
        <v>43</v>
      </c>
      <c r="H177" s="36" t="s">
        <v>38</v>
      </c>
    </row>
    <row r="178" spans="3:8" x14ac:dyDescent="0.25">
      <c r="C178" s="34" t="s">
        <v>557</v>
      </c>
      <c r="D178" s="35" t="s">
        <v>558</v>
      </c>
      <c r="E178" s="35" t="s">
        <v>559</v>
      </c>
      <c r="F178" s="35" t="s">
        <v>310</v>
      </c>
      <c r="G178" s="35" t="s">
        <v>51</v>
      </c>
      <c r="H178" s="36" t="s">
        <v>38</v>
      </c>
    </row>
    <row r="179" spans="3:8" x14ac:dyDescent="0.25">
      <c r="C179" s="34" t="s">
        <v>560</v>
      </c>
      <c r="D179" s="35" t="s">
        <v>74</v>
      </c>
      <c r="E179" s="35" t="s">
        <v>559</v>
      </c>
      <c r="F179" s="35" t="s">
        <v>310</v>
      </c>
      <c r="G179" s="35" t="s">
        <v>43</v>
      </c>
      <c r="H179" s="36" t="s">
        <v>38</v>
      </c>
    </row>
    <row r="180" spans="3:8" x14ac:dyDescent="0.25">
      <c r="C180" s="34" t="s">
        <v>561</v>
      </c>
      <c r="D180" s="35" t="s">
        <v>392</v>
      </c>
      <c r="E180" s="35" t="s">
        <v>562</v>
      </c>
      <c r="F180" s="35" t="s">
        <v>132</v>
      </c>
      <c r="G180" s="35" t="s">
        <v>263</v>
      </c>
      <c r="H180" s="36" t="s">
        <v>38</v>
      </c>
    </row>
    <row r="181" spans="3:8" x14ac:dyDescent="0.25">
      <c r="C181" s="34" t="s">
        <v>563</v>
      </c>
      <c r="D181" s="35" t="s">
        <v>564</v>
      </c>
      <c r="E181" s="35" t="s">
        <v>565</v>
      </c>
      <c r="F181" s="35" t="s">
        <v>566</v>
      </c>
      <c r="G181" s="35" t="s">
        <v>33</v>
      </c>
      <c r="H181" s="36" t="s">
        <v>69</v>
      </c>
    </row>
    <row r="182" spans="3:8" x14ac:dyDescent="0.25">
      <c r="C182" s="34" t="s">
        <v>567</v>
      </c>
      <c r="D182" s="35" t="s">
        <v>568</v>
      </c>
      <c r="E182" s="35" t="s">
        <v>569</v>
      </c>
      <c r="F182" s="35" t="s">
        <v>513</v>
      </c>
      <c r="G182" s="35" t="s">
        <v>51</v>
      </c>
      <c r="H182" s="36" t="s">
        <v>38</v>
      </c>
    </row>
    <row r="183" spans="3:8" x14ac:dyDescent="0.25">
      <c r="C183" s="34" t="s">
        <v>570</v>
      </c>
      <c r="D183" s="35" t="s">
        <v>571</v>
      </c>
      <c r="E183" s="35" t="s">
        <v>572</v>
      </c>
      <c r="F183" s="35" t="s">
        <v>257</v>
      </c>
      <c r="G183" s="35" t="s">
        <v>43</v>
      </c>
      <c r="H183" s="36" t="s">
        <v>38</v>
      </c>
    </row>
    <row r="184" spans="3:8" x14ac:dyDescent="0.25">
      <c r="C184" s="34" t="s">
        <v>573</v>
      </c>
      <c r="D184" s="35" t="s">
        <v>574</v>
      </c>
      <c r="E184" s="35" t="s">
        <v>575</v>
      </c>
      <c r="F184" s="35" t="s">
        <v>257</v>
      </c>
      <c r="G184" s="35" t="s">
        <v>43</v>
      </c>
      <c r="H184" s="36" t="s">
        <v>38</v>
      </c>
    </row>
    <row r="185" spans="3:8" x14ac:dyDescent="0.25">
      <c r="C185" s="34" t="s">
        <v>576</v>
      </c>
      <c r="D185" s="35" t="s">
        <v>577</v>
      </c>
      <c r="E185" s="35" t="s">
        <v>256</v>
      </c>
      <c r="F185" s="35" t="s">
        <v>257</v>
      </c>
      <c r="G185" s="35" t="s">
        <v>263</v>
      </c>
      <c r="H185" s="36" t="s">
        <v>38</v>
      </c>
    </row>
    <row r="186" spans="3:8" x14ac:dyDescent="0.25">
      <c r="C186" s="34" t="s">
        <v>578</v>
      </c>
      <c r="D186" s="35" t="s">
        <v>579</v>
      </c>
      <c r="E186" s="35" t="s">
        <v>580</v>
      </c>
      <c r="F186" s="35" t="s">
        <v>581</v>
      </c>
      <c r="G186" s="35" t="s">
        <v>43</v>
      </c>
      <c r="H186" s="36" t="s">
        <v>38</v>
      </c>
    </row>
    <row r="187" spans="3:8" x14ac:dyDescent="0.25">
      <c r="C187" s="34" t="s">
        <v>582</v>
      </c>
      <c r="D187" s="35" t="s">
        <v>583</v>
      </c>
      <c r="E187" s="35" t="s">
        <v>584</v>
      </c>
      <c r="F187" s="35" t="s">
        <v>184</v>
      </c>
      <c r="G187" s="35" t="s">
        <v>43</v>
      </c>
      <c r="H187" s="36" t="s">
        <v>38</v>
      </c>
    </row>
    <row r="188" spans="3:8" x14ac:dyDescent="0.25">
      <c r="C188" s="34" t="s">
        <v>585</v>
      </c>
      <c r="D188" s="35" t="s">
        <v>586</v>
      </c>
      <c r="E188" s="35" t="s">
        <v>587</v>
      </c>
      <c r="F188" s="35" t="s">
        <v>588</v>
      </c>
      <c r="G188" s="35" t="s">
        <v>43</v>
      </c>
      <c r="H188" s="36" t="s">
        <v>38</v>
      </c>
    </row>
    <row r="189" spans="3:8" x14ac:dyDescent="0.25">
      <c r="C189" s="34" t="s">
        <v>589</v>
      </c>
      <c r="D189" s="35" t="s">
        <v>435</v>
      </c>
      <c r="E189" s="35" t="s">
        <v>590</v>
      </c>
      <c r="F189" s="35" t="s">
        <v>591</v>
      </c>
      <c r="G189" s="35" t="s">
        <v>51</v>
      </c>
      <c r="H189" s="36" t="s">
        <v>38</v>
      </c>
    </row>
    <row r="190" spans="3:8" x14ac:dyDescent="0.25">
      <c r="C190" s="34" t="s">
        <v>592</v>
      </c>
      <c r="D190" s="35" t="s">
        <v>201</v>
      </c>
      <c r="E190" s="35" t="s">
        <v>593</v>
      </c>
      <c r="F190" s="35" t="s">
        <v>594</v>
      </c>
      <c r="G190" s="35" t="s">
        <v>43</v>
      </c>
      <c r="H190" s="36" t="s">
        <v>38</v>
      </c>
    </row>
    <row r="191" spans="3:8" x14ac:dyDescent="0.25">
      <c r="C191" s="34" t="s">
        <v>595</v>
      </c>
      <c r="D191" s="35" t="s">
        <v>568</v>
      </c>
      <c r="E191" s="35" t="s">
        <v>596</v>
      </c>
      <c r="F191" s="35" t="s">
        <v>597</v>
      </c>
      <c r="G191" s="35" t="s">
        <v>33</v>
      </c>
      <c r="H191" s="36" t="s">
        <v>38</v>
      </c>
    </row>
    <row r="192" spans="3:8" x14ac:dyDescent="0.25">
      <c r="C192" s="34" t="s">
        <v>598</v>
      </c>
      <c r="D192" s="35" t="s">
        <v>250</v>
      </c>
      <c r="E192" s="35" t="s">
        <v>599</v>
      </c>
      <c r="F192" s="35" t="s">
        <v>472</v>
      </c>
      <c r="G192" s="35" t="s">
        <v>51</v>
      </c>
      <c r="H192" s="36" t="s">
        <v>38</v>
      </c>
    </row>
    <row r="193" spans="3:8" x14ac:dyDescent="0.25">
      <c r="C193" s="34" t="s">
        <v>600</v>
      </c>
      <c r="D193" s="35" t="s">
        <v>601</v>
      </c>
      <c r="E193" s="35" t="s">
        <v>418</v>
      </c>
      <c r="F193" s="35" t="s">
        <v>192</v>
      </c>
      <c r="G193" s="35" t="s">
        <v>263</v>
      </c>
      <c r="H193" s="36" t="s">
        <v>38</v>
      </c>
    </row>
    <row r="194" spans="3:8" x14ac:dyDescent="0.25">
      <c r="C194" s="34" t="s">
        <v>602</v>
      </c>
      <c r="D194" s="35" t="s">
        <v>219</v>
      </c>
      <c r="E194" s="35" t="s">
        <v>603</v>
      </c>
      <c r="F194" s="35" t="s">
        <v>450</v>
      </c>
      <c r="G194" s="35" t="s">
        <v>51</v>
      </c>
      <c r="H194" s="36" t="s">
        <v>38</v>
      </c>
    </row>
    <row r="195" spans="3:8" x14ac:dyDescent="0.25">
      <c r="C195" s="34" t="s">
        <v>604</v>
      </c>
      <c r="D195" s="35" t="s">
        <v>583</v>
      </c>
      <c r="E195" s="35" t="s">
        <v>605</v>
      </c>
      <c r="F195" s="35" t="s">
        <v>450</v>
      </c>
      <c r="G195" s="35" t="s">
        <v>263</v>
      </c>
      <c r="H195" s="36" t="s">
        <v>38</v>
      </c>
    </row>
    <row r="196" spans="3:8" x14ac:dyDescent="0.25">
      <c r="C196" s="34" t="s">
        <v>606</v>
      </c>
      <c r="D196" s="35" t="s">
        <v>607</v>
      </c>
      <c r="E196" s="35" t="s">
        <v>608</v>
      </c>
      <c r="F196" s="35" t="s">
        <v>609</v>
      </c>
      <c r="G196" s="35" t="s">
        <v>33</v>
      </c>
      <c r="H196" s="36" t="s">
        <v>38</v>
      </c>
    </row>
    <row r="197" spans="3:8" x14ac:dyDescent="0.25">
      <c r="C197" s="34" t="s">
        <v>610</v>
      </c>
      <c r="D197" s="35" t="s">
        <v>611</v>
      </c>
      <c r="E197" s="35" t="s">
        <v>612</v>
      </c>
      <c r="F197" s="35" t="s">
        <v>613</v>
      </c>
      <c r="G197" s="35" t="s">
        <v>51</v>
      </c>
      <c r="H197" s="36" t="s">
        <v>38</v>
      </c>
    </row>
    <row r="198" spans="3:8" x14ac:dyDescent="0.25">
      <c r="C198" s="34" t="s">
        <v>614</v>
      </c>
      <c r="D198" s="35" t="s">
        <v>615</v>
      </c>
      <c r="E198" s="35" t="s">
        <v>107</v>
      </c>
      <c r="F198" s="35" t="s">
        <v>32</v>
      </c>
      <c r="G198" s="35" t="s">
        <v>263</v>
      </c>
      <c r="H198" s="36" t="s">
        <v>38</v>
      </c>
    </row>
    <row r="199" spans="3:8" x14ac:dyDescent="0.25">
      <c r="C199" s="34" t="s">
        <v>616</v>
      </c>
      <c r="D199" s="35" t="s">
        <v>617</v>
      </c>
      <c r="E199" s="35" t="s">
        <v>618</v>
      </c>
      <c r="F199" s="35" t="s">
        <v>32</v>
      </c>
      <c r="G199" s="35" t="s">
        <v>51</v>
      </c>
      <c r="H199" s="36" t="s">
        <v>34</v>
      </c>
    </row>
    <row r="200" spans="3:8" x14ac:dyDescent="0.25">
      <c r="C200" s="34" t="s">
        <v>619</v>
      </c>
      <c r="D200" s="35" t="s">
        <v>620</v>
      </c>
      <c r="E200" s="35" t="s">
        <v>621</v>
      </c>
      <c r="F200" s="35" t="s">
        <v>115</v>
      </c>
      <c r="G200" s="35" t="s">
        <v>51</v>
      </c>
      <c r="H200" s="36" t="s">
        <v>38</v>
      </c>
    </row>
    <row r="201" spans="3:8" x14ac:dyDescent="0.25">
      <c r="C201" s="34" t="s">
        <v>622</v>
      </c>
      <c r="D201" s="35" t="s">
        <v>623</v>
      </c>
      <c r="E201" s="35" t="s">
        <v>624</v>
      </c>
      <c r="F201" s="35" t="s">
        <v>625</v>
      </c>
      <c r="G201" s="35" t="s">
        <v>43</v>
      </c>
      <c r="H201" s="36" t="s">
        <v>38</v>
      </c>
    </row>
    <row r="202" spans="3:8" x14ac:dyDescent="0.25">
      <c r="C202" s="34" t="s">
        <v>626</v>
      </c>
      <c r="D202" s="35" t="s">
        <v>627</v>
      </c>
      <c r="E202" s="35" t="s">
        <v>107</v>
      </c>
      <c r="F202" s="35" t="s">
        <v>32</v>
      </c>
      <c r="G202" s="35" t="s">
        <v>33</v>
      </c>
      <c r="H202" s="36" t="s">
        <v>69</v>
      </c>
    </row>
    <row r="203" spans="3:8" x14ac:dyDescent="0.25">
      <c r="C203" s="34" t="s">
        <v>628</v>
      </c>
      <c r="D203" s="35" t="s">
        <v>629</v>
      </c>
      <c r="E203" s="35" t="s">
        <v>630</v>
      </c>
      <c r="F203" s="35" t="s">
        <v>631</v>
      </c>
      <c r="G203" s="35" t="s">
        <v>43</v>
      </c>
      <c r="H203" s="36" t="s">
        <v>38</v>
      </c>
    </row>
    <row r="204" spans="3:8" x14ac:dyDescent="0.25">
      <c r="C204" s="34" t="s">
        <v>632</v>
      </c>
      <c r="D204" s="35" t="s">
        <v>633</v>
      </c>
      <c r="E204" s="35" t="s">
        <v>634</v>
      </c>
      <c r="F204" s="35" t="s">
        <v>635</v>
      </c>
      <c r="G204" s="35" t="s">
        <v>43</v>
      </c>
      <c r="H204" s="36" t="s">
        <v>38</v>
      </c>
    </row>
    <row r="205" spans="3:8" x14ac:dyDescent="0.25">
      <c r="C205" s="34" t="s">
        <v>636</v>
      </c>
      <c r="D205" s="35" t="s">
        <v>637</v>
      </c>
      <c r="E205" s="35" t="s">
        <v>638</v>
      </c>
      <c r="F205" s="35" t="s">
        <v>613</v>
      </c>
      <c r="G205" s="35" t="s">
        <v>51</v>
      </c>
      <c r="H205" s="36" t="s">
        <v>38</v>
      </c>
    </row>
    <row r="206" spans="3:8" x14ac:dyDescent="0.25">
      <c r="C206" s="34" t="s">
        <v>639</v>
      </c>
      <c r="D206" s="35" t="s">
        <v>544</v>
      </c>
      <c r="E206" s="35" t="s">
        <v>640</v>
      </c>
      <c r="F206" s="35" t="s">
        <v>447</v>
      </c>
      <c r="G206" s="35" t="s">
        <v>51</v>
      </c>
      <c r="H206" s="36" t="s">
        <v>69</v>
      </c>
    </row>
    <row r="207" spans="3:8" x14ac:dyDescent="0.25">
      <c r="C207" s="34" t="s">
        <v>641</v>
      </c>
      <c r="D207" s="35" t="s">
        <v>642</v>
      </c>
      <c r="E207" s="35" t="s">
        <v>376</v>
      </c>
      <c r="F207" s="35" t="s">
        <v>173</v>
      </c>
      <c r="G207" s="35" t="s">
        <v>51</v>
      </c>
      <c r="H207" s="36" t="s">
        <v>38</v>
      </c>
    </row>
    <row r="208" spans="3:8" x14ac:dyDescent="0.25">
      <c r="C208" s="34" t="s">
        <v>643</v>
      </c>
      <c r="D208" s="35" t="s">
        <v>644</v>
      </c>
      <c r="E208" s="35" t="s">
        <v>645</v>
      </c>
      <c r="F208" s="35" t="s">
        <v>437</v>
      </c>
      <c r="G208" s="35" t="s">
        <v>43</v>
      </c>
      <c r="H208" s="36" t="s">
        <v>69</v>
      </c>
    </row>
    <row r="209" spans="3:8" x14ac:dyDescent="0.25">
      <c r="C209" s="34" t="s">
        <v>646</v>
      </c>
      <c r="D209" s="35" t="s">
        <v>219</v>
      </c>
      <c r="E209" s="35" t="s">
        <v>647</v>
      </c>
      <c r="F209" s="35" t="s">
        <v>648</v>
      </c>
      <c r="G209" s="35" t="s">
        <v>43</v>
      </c>
      <c r="H209" s="36" t="s">
        <v>38</v>
      </c>
    </row>
    <row r="210" spans="3:8" x14ac:dyDescent="0.25">
      <c r="C210" s="34" t="s">
        <v>649</v>
      </c>
      <c r="D210" s="35" t="s">
        <v>650</v>
      </c>
      <c r="E210" s="35" t="s">
        <v>651</v>
      </c>
      <c r="F210" s="35" t="s">
        <v>135</v>
      </c>
      <c r="G210" s="35" t="s">
        <v>51</v>
      </c>
      <c r="H210" s="36" t="s">
        <v>38</v>
      </c>
    </row>
    <row r="211" spans="3:8" x14ac:dyDescent="0.25">
      <c r="C211" s="34" t="s">
        <v>652</v>
      </c>
      <c r="D211" s="35" t="s">
        <v>579</v>
      </c>
      <c r="E211" s="35" t="s">
        <v>653</v>
      </c>
      <c r="F211" s="35" t="s">
        <v>310</v>
      </c>
      <c r="G211" s="35" t="s">
        <v>43</v>
      </c>
      <c r="H211" s="36" t="s">
        <v>38</v>
      </c>
    </row>
    <row r="212" spans="3:8" x14ac:dyDescent="0.25">
      <c r="C212" s="34" t="s">
        <v>654</v>
      </c>
      <c r="D212" s="35" t="s">
        <v>655</v>
      </c>
      <c r="E212" s="35" t="s">
        <v>279</v>
      </c>
      <c r="F212" s="35" t="s">
        <v>310</v>
      </c>
      <c r="G212" s="35" t="s">
        <v>43</v>
      </c>
      <c r="H212" s="36" t="s">
        <v>38</v>
      </c>
    </row>
    <row r="213" spans="3:8" x14ac:dyDescent="0.25">
      <c r="C213" s="34" t="s">
        <v>656</v>
      </c>
      <c r="D213" s="35" t="s">
        <v>657</v>
      </c>
      <c r="E213" s="35" t="s">
        <v>658</v>
      </c>
      <c r="F213" s="35" t="s">
        <v>659</v>
      </c>
      <c r="G213" s="35" t="s">
        <v>33</v>
      </c>
      <c r="H213" s="36" t="s">
        <v>69</v>
      </c>
    </row>
    <row r="214" spans="3:8" x14ac:dyDescent="0.25">
      <c r="C214" s="34" t="s">
        <v>660</v>
      </c>
      <c r="D214" s="35" t="s">
        <v>661</v>
      </c>
      <c r="E214" s="35" t="s">
        <v>329</v>
      </c>
      <c r="F214" s="35" t="s">
        <v>662</v>
      </c>
      <c r="G214" s="35" t="s">
        <v>43</v>
      </c>
      <c r="H214" s="36" t="s">
        <v>38</v>
      </c>
    </row>
    <row r="215" spans="3:8" x14ac:dyDescent="0.25">
      <c r="C215" s="34" t="s">
        <v>663</v>
      </c>
      <c r="D215" s="35" t="s">
        <v>664</v>
      </c>
      <c r="E215" s="35" t="s">
        <v>565</v>
      </c>
      <c r="F215" s="35" t="s">
        <v>566</v>
      </c>
      <c r="G215" s="35" t="s">
        <v>43</v>
      </c>
      <c r="H215" s="36" t="s">
        <v>69</v>
      </c>
    </row>
    <row r="216" spans="3:8" x14ac:dyDescent="0.25">
      <c r="C216" s="34" t="s">
        <v>665</v>
      </c>
      <c r="D216" s="35" t="s">
        <v>666</v>
      </c>
      <c r="E216" s="35" t="s">
        <v>667</v>
      </c>
      <c r="F216" s="35" t="s">
        <v>149</v>
      </c>
      <c r="G216" s="35" t="s">
        <v>263</v>
      </c>
      <c r="H216" s="36" t="s">
        <v>38</v>
      </c>
    </row>
    <row r="217" spans="3:8" x14ac:dyDescent="0.25">
      <c r="C217" s="34" t="s">
        <v>668</v>
      </c>
      <c r="D217" s="35" t="s">
        <v>669</v>
      </c>
      <c r="E217" s="35" t="s">
        <v>670</v>
      </c>
      <c r="F217" s="35" t="s">
        <v>483</v>
      </c>
      <c r="G217" s="35" t="s">
        <v>43</v>
      </c>
      <c r="H217" s="36" t="s">
        <v>38</v>
      </c>
    </row>
    <row r="218" spans="3:8" x14ac:dyDescent="0.25">
      <c r="C218" s="34" t="s">
        <v>671</v>
      </c>
      <c r="D218" s="35" t="s">
        <v>672</v>
      </c>
      <c r="E218" s="35" t="s">
        <v>673</v>
      </c>
      <c r="F218" s="35" t="s">
        <v>115</v>
      </c>
      <c r="G218" s="35" t="s">
        <v>43</v>
      </c>
      <c r="H218" s="36" t="s">
        <v>38</v>
      </c>
    </row>
    <row r="219" spans="3:8" x14ac:dyDescent="0.25">
      <c r="C219" s="34" t="s">
        <v>674</v>
      </c>
      <c r="D219" s="35" t="s">
        <v>675</v>
      </c>
      <c r="E219" s="35" t="s">
        <v>676</v>
      </c>
      <c r="F219" s="35" t="s">
        <v>115</v>
      </c>
      <c r="G219" s="35" t="s">
        <v>263</v>
      </c>
      <c r="H219" s="36" t="s">
        <v>38</v>
      </c>
    </row>
    <row r="220" spans="3:8" x14ac:dyDescent="0.25">
      <c r="C220" s="34" t="s">
        <v>677</v>
      </c>
      <c r="D220" s="35" t="s">
        <v>137</v>
      </c>
      <c r="E220" s="35" t="s">
        <v>678</v>
      </c>
      <c r="F220" s="35" t="s">
        <v>115</v>
      </c>
      <c r="G220" s="35" t="s">
        <v>43</v>
      </c>
      <c r="H220" s="36" t="s">
        <v>38</v>
      </c>
    </row>
    <row r="221" spans="3:8" x14ac:dyDescent="0.25">
      <c r="C221" s="34" t="s">
        <v>679</v>
      </c>
      <c r="D221" s="35" t="s">
        <v>308</v>
      </c>
      <c r="E221" s="35" t="s">
        <v>680</v>
      </c>
      <c r="F221" s="35" t="s">
        <v>681</v>
      </c>
      <c r="G221" s="35" t="s">
        <v>51</v>
      </c>
      <c r="H221" s="36" t="s">
        <v>38</v>
      </c>
    </row>
    <row r="222" spans="3:8" x14ac:dyDescent="0.25">
      <c r="C222" s="34" t="s">
        <v>682</v>
      </c>
      <c r="D222" s="35" t="s">
        <v>683</v>
      </c>
      <c r="E222" s="35" t="s">
        <v>684</v>
      </c>
      <c r="F222" s="35" t="s">
        <v>659</v>
      </c>
      <c r="G222" s="35" t="s">
        <v>51</v>
      </c>
      <c r="H222" s="36" t="s">
        <v>38</v>
      </c>
    </row>
    <row r="223" spans="3:8" x14ac:dyDescent="0.25">
      <c r="C223" s="34" t="s">
        <v>685</v>
      </c>
      <c r="D223" s="35" t="s">
        <v>686</v>
      </c>
      <c r="E223" s="35" t="s">
        <v>687</v>
      </c>
      <c r="F223" s="35" t="s">
        <v>688</v>
      </c>
      <c r="G223" s="35" t="s">
        <v>43</v>
      </c>
      <c r="H223" s="36" t="s">
        <v>38</v>
      </c>
    </row>
    <row r="224" spans="3:8" x14ac:dyDescent="0.25">
      <c r="C224" s="34" t="s">
        <v>689</v>
      </c>
      <c r="D224" s="35" t="s">
        <v>690</v>
      </c>
      <c r="E224" s="35" t="s">
        <v>621</v>
      </c>
      <c r="F224" s="35" t="s">
        <v>115</v>
      </c>
      <c r="G224" s="35" t="s">
        <v>43</v>
      </c>
      <c r="H224" s="36" t="s">
        <v>38</v>
      </c>
    </row>
    <row r="225" spans="3:8" x14ac:dyDescent="0.25">
      <c r="C225" s="34" t="s">
        <v>691</v>
      </c>
      <c r="D225" s="35" t="s">
        <v>692</v>
      </c>
      <c r="E225" s="35" t="s">
        <v>693</v>
      </c>
      <c r="F225" s="35" t="s">
        <v>437</v>
      </c>
      <c r="G225" s="35" t="s">
        <v>51</v>
      </c>
      <c r="H225" s="36" t="s">
        <v>38</v>
      </c>
    </row>
    <row r="226" spans="3:8" x14ac:dyDescent="0.25">
      <c r="C226" s="34" t="s">
        <v>694</v>
      </c>
      <c r="D226" s="35" t="s">
        <v>695</v>
      </c>
      <c r="E226" s="35" t="s">
        <v>696</v>
      </c>
      <c r="F226" s="35" t="s">
        <v>697</v>
      </c>
      <c r="G226" s="35" t="s">
        <v>33</v>
      </c>
      <c r="H226" s="36" t="s">
        <v>38</v>
      </c>
    </row>
    <row r="227" spans="3:8" x14ac:dyDescent="0.25">
      <c r="C227" s="34" t="s">
        <v>698</v>
      </c>
      <c r="D227" s="35" t="s">
        <v>127</v>
      </c>
      <c r="E227" s="35" t="s">
        <v>699</v>
      </c>
      <c r="F227" s="35" t="s">
        <v>697</v>
      </c>
      <c r="G227" s="35" t="s">
        <v>33</v>
      </c>
      <c r="H227" s="36" t="s">
        <v>38</v>
      </c>
    </row>
    <row r="228" spans="3:8" x14ac:dyDescent="0.25">
      <c r="C228" s="34" t="s">
        <v>700</v>
      </c>
      <c r="D228" s="35" t="s">
        <v>701</v>
      </c>
      <c r="E228" s="35" t="s">
        <v>702</v>
      </c>
      <c r="F228" s="35" t="s">
        <v>697</v>
      </c>
      <c r="G228" s="35" t="s">
        <v>43</v>
      </c>
      <c r="H228" s="36" t="s">
        <v>38</v>
      </c>
    </row>
    <row r="229" spans="3:8" x14ac:dyDescent="0.25">
      <c r="C229" s="34" t="s">
        <v>703</v>
      </c>
      <c r="D229" s="35" t="s">
        <v>704</v>
      </c>
      <c r="E229" s="35" t="s">
        <v>556</v>
      </c>
      <c r="F229" s="35" t="s">
        <v>298</v>
      </c>
      <c r="G229" s="35" t="s">
        <v>263</v>
      </c>
      <c r="H229" s="36" t="s">
        <v>38</v>
      </c>
    </row>
    <row r="230" spans="3:8" x14ac:dyDescent="0.25">
      <c r="C230" s="34" t="s">
        <v>705</v>
      </c>
      <c r="D230" s="35" t="s">
        <v>706</v>
      </c>
      <c r="E230" s="35" t="s">
        <v>707</v>
      </c>
      <c r="F230" s="35" t="s">
        <v>184</v>
      </c>
      <c r="G230" s="35" t="s">
        <v>51</v>
      </c>
      <c r="H230" s="36" t="s">
        <v>38</v>
      </c>
    </row>
    <row r="231" spans="3:8" x14ac:dyDescent="0.25">
      <c r="C231" s="34" t="s">
        <v>708</v>
      </c>
      <c r="D231" s="35" t="s">
        <v>709</v>
      </c>
      <c r="E231" s="35" t="s">
        <v>710</v>
      </c>
      <c r="F231" s="35" t="s">
        <v>437</v>
      </c>
      <c r="G231" s="35" t="s">
        <v>263</v>
      </c>
      <c r="H231" s="36" t="s">
        <v>38</v>
      </c>
    </row>
    <row r="232" spans="3:8" x14ac:dyDescent="0.25">
      <c r="C232" s="34" t="s">
        <v>711</v>
      </c>
      <c r="D232" s="35" t="s">
        <v>712</v>
      </c>
      <c r="E232" s="35" t="s">
        <v>713</v>
      </c>
      <c r="F232" s="35" t="s">
        <v>714</v>
      </c>
      <c r="G232" s="35" t="s">
        <v>51</v>
      </c>
      <c r="H232" s="36" t="s">
        <v>38</v>
      </c>
    </row>
    <row r="233" spans="3:8" x14ac:dyDescent="0.25">
      <c r="C233" s="34" t="s">
        <v>715</v>
      </c>
      <c r="D233" s="35" t="s">
        <v>716</v>
      </c>
      <c r="E233" s="35" t="s">
        <v>717</v>
      </c>
      <c r="F233" s="35" t="s">
        <v>718</v>
      </c>
      <c r="G233" s="35" t="s">
        <v>33</v>
      </c>
      <c r="H233" s="36" t="s">
        <v>38</v>
      </c>
    </row>
    <row r="234" spans="3:8" x14ac:dyDescent="0.25">
      <c r="C234" s="34" t="s">
        <v>719</v>
      </c>
      <c r="D234" s="35" t="s">
        <v>720</v>
      </c>
      <c r="E234" s="35" t="s">
        <v>721</v>
      </c>
      <c r="F234" s="35" t="s">
        <v>722</v>
      </c>
      <c r="G234" s="35" t="s">
        <v>43</v>
      </c>
      <c r="H234" s="36" t="s">
        <v>38</v>
      </c>
    </row>
    <row r="235" spans="3:8" x14ac:dyDescent="0.25">
      <c r="C235" s="34" t="s">
        <v>723</v>
      </c>
      <c r="D235" s="35" t="s">
        <v>724</v>
      </c>
      <c r="E235" s="35" t="s">
        <v>725</v>
      </c>
      <c r="F235" s="35" t="s">
        <v>726</v>
      </c>
      <c r="G235" s="35" t="s">
        <v>33</v>
      </c>
      <c r="H235" s="36" t="s">
        <v>38</v>
      </c>
    </row>
    <row r="236" spans="3:8" x14ac:dyDescent="0.25">
      <c r="C236" s="34" t="s">
        <v>727</v>
      </c>
      <c r="D236" s="35" t="s">
        <v>728</v>
      </c>
      <c r="E236" s="35" t="s">
        <v>376</v>
      </c>
      <c r="F236" s="35" t="s">
        <v>173</v>
      </c>
      <c r="G236" s="35" t="s">
        <v>263</v>
      </c>
      <c r="H236" s="36" t="s">
        <v>38</v>
      </c>
    </row>
    <row r="237" spans="3:8" x14ac:dyDescent="0.25">
      <c r="C237" s="34" t="s">
        <v>729</v>
      </c>
      <c r="D237" s="35" t="s">
        <v>730</v>
      </c>
      <c r="E237" s="35" t="s">
        <v>731</v>
      </c>
      <c r="F237" s="35" t="s">
        <v>732</v>
      </c>
      <c r="G237" s="35" t="s">
        <v>43</v>
      </c>
      <c r="H237" s="36" t="s">
        <v>38</v>
      </c>
    </row>
    <row r="238" spans="3:8" x14ac:dyDescent="0.25">
      <c r="C238" s="34" t="s">
        <v>733</v>
      </c>
      <c r="D238" s="35" t="s">
        <v>734</v>
      </c>
      <c r="E238" s="35" t="s">
        <v>735</v>
      </c>
      <c r="F238" s="35" t="s">
        <v>736</v>
      </c>
      <c r="G238" s="35" t="s">
        <v>43</v>
      </c>
      <c r="H238" s="36" t="s">
        <v>38</v>
      </c>
    </row>
    <row r="239" spans="3:8" x14ac:dyDescent="0.25">
      <c r="C239" s="34" t="s">
        <v>737</v>
      </c>
      <c r="D239" s="35" t="s">
        <v>738</v>
      </c>
      <c r="E239" s="35" t="s">
        <v>739</v>
      </c>
      <c r="F239" s="35" t="s">
        <v>740</v>
      </c>
      <c r="G239" s="35" t="s">
        <v>51</v>
      </c>
      <c r="H239" s="36" t="s">
        <v>38</v>
      </c>
    </row>
    <row r="240" spans="3:8" x14ac:dyDescent="0.25">
      <c r="C240" s="34" t="s">
        <v>741</v>
      </c>
      <c r="D240" s="35" t="s">
        <v>99</v>
      </c>
      <c r="E240" s="35" t="s">
        <v>742</v>
      </c>
      <c r="F240" s="35" t="s">
        <v>184</v>
      </c>
      <c r="G240" s="35" t="s">
        <v>43</v>
      </c>
      <c r="H240" s="36" t="s">
        <v>38</v>
      </c>
    </row>
    <row r="241" spans="3:8" x14ac:dyDescent="0.25">
      <c r="C241" s="34" t="s">
        <v>743</v>
      </c>
      <c r="D241" s="35" t="s">
        <v>744</v>
      </c>
      <c r="E241" s="35" t="s">
        <v>745</v>
      </c>
      <c r="F241" s="35" t="s">
        <v>184</v>
      </c>
      <c r="G241" s="35" t="s">
        <v>51</v>
      </c>
      <c r="H241" s="36" t="s">
        <v>38</v>
      </c>
    </row>
    <row r="242" spans="3:8" x14ac:dyDescent="0.25">
      <c r="C242" s="34" t="s">
        <v>746</v>
      </c>
      <c r="D242" s="35" t="s">
        <v>747</v>
      </c>
      <c r="E242" s="35" t="s">
        <v>748</v>
      </c>
      <c r="F242" s="35" t="s">
        <v>184</v>
      </c>
      <c r="G242" s="35" t="s">
        <v>51</v>
      </c>
      <c r="H242" s="36" t="s">
        <v>38</v>
      </c>
    </row>
    <row r="243" spans="3:8" x14ac:dyDescent="0.25">
      <c r="C243" s="34" t="s">
        <v>749</v>
      </c>
      <c r="D243" s="35" t="s">
        <v>103</v>
      </c>
      <c r="E243" s="35" t="s">
        <v>750</v>
      </c>
      <c r="F243" s="35" t="s">
        <v>751</v>
      </c>
      <c r="G243" s="35" t="s">
        <v>33</v>
      </c>
      <c r="H243" s="36" t="s">
        <v>38</v>
      </c>
    </row>
    <row r="244" spans="3:8" x14ac:dyDescent="0.25">
      <c r="C244" s="34" t="s">
        <v>752</v>
      </c>
      <c r="D244" s="35" t="s">
        <v>253</v>
      </c>
      <c r="E244" s="35" t="s">
        <v>753</v>
      </c>
      <c r="F244" s="35" t="s">
        <v>754</v>
      </c>
      <c r="G244" s="35" t="s">
        <v>51</v>
      </c>
      <c r="H244" s="36" t="s">
        <v>38</v>
      </c>
    </row>
    <row r="245" spans="3:8" x14ac:dyDescent="0.25">
      <c r="C245" s="34" t="s">
        <v>755</v>
      </c>
      <c r="D245" s="35" t="s">
        <v>756</v>
      </c>
      <c r="E245" s="35" t="s">
        <v>408</v>
      </c>
      <c r="F245" s="35" t="s">
        <v>184</v>
      </c>
      <c r="G245" s="35" t="s">
        <v>43</v>
      </c>
      <c r="H245" s="36" t="s">
        <v>38</v>
      </c>
    </row>
    <row r="246" spans="3:8" x14ac:dyDescent="0.25">
      <c r="C246" s="34" t="s">
        <v>757</v>
      </c>
      <c r="D246" s="35" t="s">
        <v>758</v>
      </c>
      <c r="E246" s="35" t="s">
        <v>759</v>
      </c>
      <c r="F246" s="35" t="s">
        <v>550</v>
      </c>
      <c r="G246" s="35" t="s">
        <v>51</v>
      </c>
      <c r="H246" s="36" t="s">
        <v>38</v>
      </c>
    </row>
    <row r="247" spans="3:8" x14ac:dyDescent="0.25">
      <c r="C247" s="34" t="s">
        <v>760</v>
      </c>
      <c r="D247" s="35" t="s">
        <v>761</v>
      </c>
      <c r="E247" s="35" t="s">
        <v>762</v>
      </c>
      <c r="F247" s="35" t="s">
        <v>257</v>
      </c>
      <c r="G247" s="35" t="s">
        <v>43</v>
      </c>
      <c r="H247" s="36" t="s">
        <v>38</v>
      </c>
    </row>
    <row r="248" spans="3:8" x14ac:dyDescent="0.25">
      <c r="C248" s="34" t="s">
        <v>763</v>
      </c>
      <c r="D248" s="35" t="s">
        <v>470</v>
      </c>
      <c r="E248" s="35" t="s">
        <v>764</v>
      </c>
      <c r="F248" s="35" t="s">
        <v>609</v>
      </c>
      <c r="G248" s="35" t="s">
        <v>33</v>
      </c>
      <c r="H248" s="36" t="s">
        <v>38</v>
      </c>
    </row>
    <row r="249" spans="3:8" x14ac:dyDescent="0.25">
      <c r="C249" s="34" t="s">
        <v>765</v>
      </c>
      <c r="D249" s="35" t="s">
        <v>766</v>
      </c>
      <c r="E249" s="35" t="s">
        <v>767</v>
      </c>
      <c r="F249" s="35" t="s">
        <v>768</v>
      </c>
      <c r="G249" s="35" t="s">
        <v>43</v>
      </c>
      <c r="H249" s="36" t="s">
        <v>38</v>
      </c>
    </row>
    <row r="250" spans="3:8" x14ac:dyDescent="0.25">
      <c r="C250" s="34" t="s">
        <v>769</v>
      </c>
      <c r="D250" s="35" t="s">
        <v>770</v>
      </c>
      <c r="E250" s="35" t="s">
        <v>771</v>
      </c>
      <c r="F250" s="35" t="s">
        <v>772</v>
      </c>
      <c r="G250" s="35" t="s">
        <v>43</v>
      </c>
      <c r="H250" s="36" t="s">
        <v>38</v>
      </c>
    </row>
    <row r="251" spans="3:8" x14ac:dyDescent="0.25">
      <c r="C251" s="34" t="s">
        <v>773</v>
      </c>
      <c r="D251" s="35" t="s">
        <v>774</v>
      </c>
      <c r="E251" s="35" t="s">
        <v>775</v>
      </c>
      <c r="F251" s="35" t="s">
        <v>726</v>
      </c>
      <c r="G251" s="35" t="s">
        <v>33</v>
      </c>
      <c r="H251" s="36" t="s">
        <v>38</v>
      </c>
    </row>
    <row r="252" spans="3:8" x14ac:dyDescent="0.25">
      <c r="C252" s="34" t="s">
        <v>776</v>
      </c>
      <c r="D252" s="35" t="s">
        <v>89</v>
      </c>
      <c r="E252" s="35" t="s">
        <v>777</v>
      </c>
      <c r="F252" s="35" t="s">
        <v>718</v>
      </c>
      <c r="G252" s="35" t="s">
        <v>51</v>
      </c>
      <c r="H252" s="36" t="s">
        <v>38</v>
      </c>
    </row>
    <row r="253" spans="3:8" x14ac:dyDescent="0.25">
      <c r="C253" s="34" t="s">
        <v>778</v>
      </c>
      <c r="D253" s="35" t="s">
        <v>779</v>
      </c>
      <c r="E253" s="35" t="s">
        <v>780</v>
      </c>
      <c r="F253" s="35" t="s">
        <v>310</v>
      </c>
      <c r="G253" s="35" t="s">
        <v>43</v>
      </c>
      <c r="H253" s="36" t="s">
        <v>38</v>
      </c>
    </row>
    <row r="254" spans="3:8" x14ac:dyDescent="0.25">
      <c r="C254" s="34" t="s">
        <v>781</v>
      </c>
      <c r="D254" s="35" t="s">
        <v>782</v>
      </c>
      <c r="E254" s="35" t="s">
        <v>783</v>
      </c>
      <c r="F254" s="35" t="s">
        <v>351</v>
      </c>
      <c r="G254" s="35" t="s">
        <v>43</v>
      </c>
      <c r="H254" s="36" t="s">
        <v>38</v>
      </c>
    </row>
    <row r="255" spans="3:8" x14ac:dyDescent="0.25">
      <c r="C255" s="34" t="s">
        <v>784</v>
      </c>
      <c r="D255" s="35" t="s">
        <v>785</v>
      </c>
      <c r="E255" s="35" t="s">
        <v>786</v>
      </c>
      <c r="F255" s="35" t="s">
        <v>184</v>
      </c>
      <c r="G255" s="35" t="s">
        <v>51</v>
      </c>
      <c r="H255" s="36" t="s">
        <v>38</v>
      </c>
    </row>
    <row r="256" spans="3:8" x14ac:dyDescent="0.25">
      <c r="C256" s="34" t="s">
        <v>787</v>
      </c>
      <c r="D256" s="35" t="s">
        <v>788</v>
      </c>
      <c r="E256" s="35" t="s">
        <v>783</v>
      </c>
      <c r="F256" s="35" t="s">
        <v>351</v>
      </c>
      <c r="G256" s="35" t="s">
        <v>33</v>
      </c>
      <c r="H256" s="36" t="s">
        <v>38</v>
      </c>
    </row>
    <row r="257" spans="3:8" x14ac:dyDescent="0.25">
      <c r="C257" s="34" t="s">
        <v>789</v>
      </c>
      <c r="D257" s="35" t="s">
        <v>790</v>
      </c>
      <c r="E257" s="35" t="s">
        <v>791</v>
      </c>
      <c r="F257" s="35" t="s">
        <v>280</v>
      </c>
      <c r="G257" s="35" t="s">
        <v>33</v>
      </c>
      <c r="H257" s="36" t="s">
        <v>38</v>
      </c>
    </row>
    <row r="258" spans="3:8" x14ac:dyDescent="0.25">
      <c r="C258" s="34" t="s">
        <v>792</v>
      </c>
      <c r="D258" s="35" t="s">
        <v>381</v>
      </c>
      <c r="E258" s="35" t="s">
        <v>793</v>
      </c>
      <c r="F258" s="35" t="s">
        <v>32</v>
      </c>
      <c r="G258" s="35" t="s">
        <v>51</v>
      </c>
      <c r="H258" s="36" t="s">
        <v>38</v>
      </c>
    </row>
    <row r="259" spans="3:8" x14ac:dyDescent="0.25">
      <c r="C259" s="34" t="s">
        <v>794</v>
      </c>
      <c r="D259" s="35" t="s">
        <v>795</v>
      </c>
      <c r="E259" s="35" t="s">
        <v>796</v>
      </c>
      <c r="F259" s="35" t="s">
        <v>32</v>
      </c>
      <c r="G259" s="35" t="s">
        <v>263</v>
      </c>
      <c r="H259" s="36" t="s">
        <v>38</v>
      </c>
    </row>
    <row r="260" spans="3:8" x14ac:dyDescent="0.25">
      <c r="C260" s="34" t="s">
        <v>797</v>
      </c>
      <c r="D260" s="35" t="s">
        <v>798</v>
      </c>
      <c r="E260" s="35" t="s">
        <v>799</v>
      </c>
      <c r="F260" s="35" t="s">
        <v>714</v>
      </c>
      <c r="G260" s="35" t="s">
        <v>51</v>
      </c>
      <c r="H260" s="36" t="s">
        <v>38</v>
      </c>
    </row>
    <row r="261" spans="3:8" x14ac:dyDescent="0.25">
      <c r="C261" s="34" t="s">
        <v>800</v>
      </c>
      <c r="D261" s="35" t="s">
        <v>109</v>
      </c>
      <c r="E261" s="35" t="s">
        <v>801</v>
      </c>
      <c r="F261" s="35" t="s">
        <v>772</v>
      </c>
      <c r="G261" s="35" t="s">
        <v>263</v>
      </c>
      <c r="H261" s="36" t="s">
        <v>38</v>
      </c>
    </row>
    <row r="262" spans="3:8" x14ac:dyDescent="0.25">
      <c r="C262" s="34" t="s">
        <v>802</v>
      </c>
      <c r="D262" s="35" t="s">
        <v>803</v>
      </c>
      <c r="E262" s="35" t="s">
        <v>804</v>
      </c>
      <c r="F262" s="35" t="s">
        <v>805</v>
      </c>
      <c r="G262" s="35" t="s">
        <v>43</v>
      </c>
      <c r="H262" s="36" t="s">
        <v>38</v>
      </c>
    </row>
    <row r="263" spans="3:8" x14ac:dyDescent="0.25">
      <c r="C263" s="34" t="s">
        <v>806</v>
      </c>
      <c r="D263" s="35" t="s">
        <v>807</v>
      </c>
      <c r="E263" s="35" t="s">
        <v>808</v>
      </c>
      <c r="F263" s="35" t="s">
        <v>115</v>
      </c>
      <c r="G263" s="35" t="s">
        <v>263</v>
      </c>
      <c r="H263" s="36" t="s">
        <v>38</v>
      </c>
    </row>
    <row r="264" spans="3:8" x14ac:dyDescent="0.25">
      <c r="C264" s="34" t="s">
        <v>809</v>
      </c>
      <c r="D264" s="35" t="s">
        <v>810</v>
      </c>
      <c r="E264" s="35" t="s">
        <v>811</v>
      </c>
      <c r="F264" s="35" t="s">
        <v>437</v>
      </c>
      <c r="G264" s="35" t="s">
        <v>51</v>
      </c>
      <c r="H264" s="36" t="s">
        <v>38</v>
      </c>
    </row>
    <row r="265" spans="3:8" x14ac:dyDescent="0.25">
      <c r="C265" s="34" t="s">
        <v>812</v>
      </c>
      <c r="D265" s="35" t="s">
        <v>813</v>
      </c>
      <c r="E265" s="35" t="s">
        <v>814</v>
      </c>
      <c r="F265" s="35" t="s">
        <v>437</v>
      </c>
      <c r="G265" s="35" t="s">
        <v>263</v>
      </c>
      <c r="H265" s="36" t="s">
        <v>38</v>
      </c>
    </row>
    <row r="266" spans="3:8" x14ac:dyDescent="0.25">
      <c r="C266" s="34" t="s">
        <v>815</v>
      </c>
      <c r="D266" s="35" t="s">
        <v>816</v>
      </c>
      <c r="E266" s="35" t="s">
        <v>440</v>
      </c>
      <c r="F266" s="35" t="s">
        <v>173</v>
      </c>
      <c r="G266" s="35" t="s">
        <v>263</v>
      </c>
      <c r="H266" s="36" t="s">
        <v>38</v>
      </c>
    </row>
    <row r="267" spans="3:8" x14ac:dyDescent="0.25">
      <c r="C267" s="34" t="s">
        <v>817</v>
      </c>
      <c r="D267" s="35" t="s">
        <v>818</v>
      </c>
      <c r="E267" s="35" t="s">
        <v>819</v>
      </c>
      <c r="F267" s="35" t="s">
        <v>111</v>
      </c>
      <c r="G267" s="35" t="s">
        <v>51</v>
      </c>
      <c r="H267" s="36" t="s">
        <v>38</v>
      </c>
    </row>
    <row r="268" spans="3:8" x14ac:dyDescent="0.25">
      <c r="C268" s="34" t="s">
        <v>820</v>
      </c>
      <c r="D268" s="35" t="s">
        <v>392</v>
      </c>
      <c r="E268" s="35" t="s">
        <v>819</v>
      </c>
      <c r="F268" s="35" t="s">
        <v>111</v>
      </c>
      <c r="G268" s="35" t="s">
        <v>43</v>
      </c>
      <c r="H268" s="36" t="s">
        <v>38</v>
      </c>
    </row>
    <row r="269" spans="3:8" x14ac:dyDescent="0.25">
      <c r="C269" s="34" t="s">
        <v>821</v>
      </c>
      <c r="D269" s="35" t="s">
        <v>822</v>
      </c>
      <c r="E269" s="35" t="s">
        <v>823</v>
      </c>
      <c r="F269" s="35" t="s">
        <v>111</v>
      </c>
      <c r="G269" s="35" t="s">
        <v>51</v>
      </c>
      <c r="H269" s="36" t="s">
        <v>38</v>
      </c>
    </row>
    <row r="270" spans="3:8" x14ac:dyDescent="0.25">
      <c r="C270" s="34" t="s">
        <v>824</v>
      </c>
      <c r="D270" s="35" t="s">
        <v>712</v>
      </c>
      <c r="E270" s="35" t="s">
        <v>825</v>
      </c>
      <c r="F270" s="35" t="s">
        <v>111</v>
      </c>
      <c r="G270" s="35" t="s">
        <v>51</v>
      </c>
      <c r="H270" s="36" t="s">
        <v>38</v>
      </c>
    </row>
    <row r="271" spans="3:8" x14ac:dyDescent="0.25">
      <c r="C271" s="34" t="s">
        <v>826</v>
      </c>
      <c r="D271" s="35" t="s">
        <v>827</v>
      </c>
      <c r="E271" s="35" t="s">
        <v>828</v>
      </c>
      <c r="F271" s="35" t="s">
        <v>111</v>
      </c>
      <c r="G271" s="35" t="s">
        <v>51</v>
      </c>
      <c r="H271" s="36" t="s">
        <v>38</v>
      </c>
    </row>
    <row r="272" spans="3:8" x14ac:dyDescent="0.25">
      <c r="C272" s="34" t="s">
        <v>829</v>
      </c>
      <c r="D272" s="35" t="s">
        <v>49</v>
      </c>
      <c r="E272" s="35" t="s">
        <v>830</v>
      </c>
      <c r="F272" s="35" t="s">
        <v>184</v>
      </c>
      <c r="G272" s="35" t="s">
        <v>51</v>
      </c>
      <c r="H272" s="36" t="s">
        <v>38</v>
      </c>
    </row>
    <row r="273" spans="3:8" x14ac:dyDescent="0.25">
      <c r="C273" s="34" t="s">
        <v>831</v>
      </c>
      <c r="D273" s="35" t="s">
        <v>832</v>
      </c>
      <c r="E273" s="35" t="s">
        <v>833</v>
      </c>
      <c r="F273" s="35" t="s">
        <v>834</v>
      </c>
      <c r="G273" s="35" t="s">
        <v>33</v>
      </c>
      <c r="H273" s="36" t="s">
        <v>38</v>
      </c>
    </row>
    <row r="274" spans="3:8" x14ac:dyDescent="0.25">
      <c r="C274" s="34" t="s">
        <v>835</v>
      </c>
      <c r="D274" s="35" t="s">
        <v>836</v>
      </c>
      <c r="E274" s="35" t="s">
        <v>279</v>
      </c>
      <c r="F274" s="35" t="s">
        <v>280</v>
      </c>
      <c r="G274" s="35" t="s">
        <v>263</v>
      </c>
      <c r="H274" s="36" t="s">
        <v>38</v>
      </c>
    </row>
    <row r="275" spans="3:8" x14ac:dyDescent="0.25">
      <c r="C275" s="34" t="s">
        <v>837</v>
      </c>
      <c r="D275" s="35" t="s">
        <v>838</v>
      </c>
      <c r="E275" s="35" t="s">
        <v>430</v>
      </c>
      <c r="F275" s="35" t="s">
        <v>223</v>
      </c>
      <c r="G275" s="35" t="s">
        <v>43</v>
      </c>
      <c r="H275" s="36" t="s">
        <v>38</v>
      </c>
    </row>
    <row r="276" spans="3:8" x14ac:dyDescent="0.25">
      <c r="C276" s="34" t="s">
        <v>839</v>
      </c>
      <c r="D276" s="35" t="s">
        <v>840</v>
      </c>
      <c r="E276" s="35" t="s">
        <v>841</v>
      </c>
      <c r="F276" s="35" t="s">
        <v>437</v>
      </c>
      <c r="G276" s="35" t="s">
        <v>51</v>
      </c>
      <c r="H276" s="36" t="s">
        <v>69</v>
      </c>
    </row>
    <row r="277" spans="3:8" x14ac:dyDescent="0.25">
      <c r="C277" s="34" t="s">
        <v>842</v>
      </c>
      <c r="D277" s="35" t="s">
        <v>289</v>
      </c>
      <c r="E277" s="35" t="s">
        <v>843</v>
      </c>
      <c r="F277" s="35" t="s">
        <v>659</v>
      </c>
      <c r="G277" s="35" t="s">
        <v>33</v>
      </c>
      <c r="H277" s="36" t="s">
        <v>38</v>
      </c>
    </row>
    <row r="278" spans="3:8" x14ac:dyDescent="0.25">
      <c r="C278" s="34" t="s">
        <v>844</v>
      </c>
      <c r="D278" s="35" t="s">
        <v>845</v>
      </c>
      <c r="E278" s="35" t="s">
        <v>846</v>
      </c>
      <c r="F278" s="35" t="s">
        <v>437</v>
      </c>
      <c r="G278" s="35" t="s">
        <v>51</v>
      </c>
      <c r="H278" s="36" t="s">
        <v>38</v>
      </c>
    </row>
    <row r="279" spans="3:8" x14ac:dyDescent="0.25">
      <c r="C279" s="34" t="s">
        <v>847</v>
      </c>
      <c r="D279" s="35" t="s">
        <v>848</v>
      </c>
      <c r="E279" s="35" t="s">
        <v>849</v>
      </c>
      <c r="F279" s="35" t="s">
        <v>115</v>
      </c>
      <c r="G279" s="35" t="s">
        <v>263</v>
      </c>
      <c r="H279" s="36" t="s">
        <v>38</v>
      </c>
    </row>
    <row r="280" spans="3:8" x14ac:dyDescent="0.25">
      <c r="C280" s="34" t="s">
        <v>850</v>
      </c>
      <c r="D280" s="35" t="s">
        <v>851</v>
      </c>
      <c r="E280" s="35" t="s">
        <v>360</v>
      </c>
      <c r="F280" s="35" t="s">
        <v>184</v>
      </c>
      <c r="G280" s="35" t="s">
        <v>33</v>
      </c>
      <c r="H280" s="36" t="s">
        <v>38</v>
      </c>
    </row>
    <row r="281" spans="3:8" x14ac:dyDescent="0.25">
      <c r="C281" s="34" t="s">
        <v>852</v>
      </c>
      <c r="D281" s="35" t="s">
        <v>853</v>
      </c>
      <c r="E281" s="35" t="s">
        <v>854</v>
      </c>
      <c r="F281" s="35" t="s">
        <v>280</v>
      </c>
      <c r="G281" s="35" t="s">
        <v>33</v>
      </c>
      <c r="H281" s="36" t="s">
        <v>38</v>
      </c>
    </row>
    <row r="282" spans="3:8" x14ac:dyDescent="0.25">
      <c r="C282" s="34" t="s">
        <v>855</v>
      </c>
      <c r="D282" s="35" t="s">
        <v>856</v>
      </c>
      <c r="E282" s="35" t="s">
        <v>854</v>
      </c>
      <c r="F282" s="35" t="s">
        <v>280</v>
      </c>
      <c r="G282" s="35" t="s">
        <v>33</v>
      </c>
      <c r="H282" s="36" t="s">
        <v>38</v>
      </c>
    </row>
    <row r="283" spans="3:8" x14ac:dyDescent="0.25">
      <c r="C283" s="34" t="s">
        <v>857</v>
      </c>
      <c r="D283" s="35" t="s">
        <v>858</v>
      </c>
      <c r="E283" s="35" t="s">
        <v>859</v>
      </c>
      <c r="F283" s="35" t="s">
        <v>450</v>
      </c>
      <c r="G283" s="35" t="s">
        <v>51</v>
      </c>
      <c r="H283" s="36" t="s">
        <v>38</v>
      </c>
    </row>
    <row r="284" spans="3:8" x14ac:dyDescent="0.25">
      <c r="C284" s="34" t="s">
        <v>860</v>
      </c>
      <c r="D284" s="35" t="s">
        <v>861</v>
      </c>
      <c r="E284" s="35" t="s">
        <v>862</v>
      </c>
      <c r="F284" s="35" t="s">
        <v>659</v>
      </c>
      <c r="G284" s="35" t="s">
        <v>33</v>
      </c>
      <c r="H284" s="36" t="s">
        <v>38</v>
      </c>
    </row>
    <row r="285" spans="3:8" x14ac:dyDescent="0.25">
      <c r="C285" s="34" t="s">
        <v>863</v>
      </c>
      <c r="D285" s="35" t="s">
        <v>864</v>
      </c>
      <c r="E285" s="35" t="s">
        <v>843</v>
      </c>
      <c r="F285" s="35" t="s">
        <v>659</v>
      </c>
      <c r="G285" s="35" t="s">
        <v>33</v>
      </c>
      <c r="H285" s="36" t="s">
        <v>38</v>
      </c>
    </row>
    <row r="286" spans="3:8" x14ac:dyDescent="0.25">
      <c r="C286" s="34" t="s">
        <v>865</v>
      </c>
      <c r="D286" s="35" t="s">
        <v>611</v>
      </c>
      <c r="E286" s="35" t="s">
        <v>866</v>
      </c>
      <c r="F286" s="35" t="s">
        <v>437</v>
      </c>
      <c r="G286" s="35" t="s">
        <v>43</v>
      </c>
      <c r="H286" s="36" t="s">
        <v>38</v>
      </c>
    </row>
    <row r="287" spans="3:8" x14ac:dyDescent="0.25">
      <c r="C287" s="34" t="s">
        <v>867</v>
      </c>
      <c r="D287" s="35" t="s">
        <v>71</v>
      </c>
      <c r="E287" s="35" t="s">
        <v>868</v>
      </c>
      <c r="F287" s="35" t="s">
        <v>135</v>
      </c>
      <c r="G287" s="35" t="s">
        <v>51</v>
      </c>
      <c r="H287" s="36" t="s">
        <v>38</v>
      </c>
    </row>
    <row r="288" spans="3:8" x14ac:dyDescent="0.25">
      <c r="C288" s="34" t="s">
        <v>869</v>
      </c>
      <c r="D288" s="35" t="s">
        <v>870</v>
      </c>
      <c r="E288" s="35" t="s">
        <v>107</v>
      </c>
      <c r="F288" s="35" t="s">
        <v>32</v>
      </c>
      <c r="G288" s="35" t="s">
        <v>51</v>
      </c>
      <c r="H288" s="36" t="s">
        <v>38</v>
      </c>
    </row>
    <row r="289" spans="3:8" x14ac:dyDescent="0.25">
      <c r="C289" s="34" t="s">
        <v>871</v>
      </c>
      <c r="D289" s="35" t="s">
        <v>872</v>
      </c>
      <c r="E289" s="35" t="s">
        <v>624</v>
      </c>
      <c r="F289" s="35" t="s">
        <v>625</v>
      </c>
      <c r="G289" s="35" t="s">
        <v>263</v>
      </c>
      <c r="H289" s="36" t="s">
        <v>38</v>
      </c>
    </row>
    <row r="290" spans="3:8" x14ac:dyDescent="0.25">
      <c r="C290" s="34" t="s">
        <v>873</v>
      </c>
      <c r="D290" s="35" t="s">
        <v>874</v>
      </c>
      <c r="E290" s="35" t="s">
        <v>875</v>
      </c>
      <c r="F290" s="35" t="s">
        <v>111</v>
      </c>
      <c r="G290" s="35" t="s">
        <v>51</v>
      </c>
      <c r="H290" s="36" t="s">
        <v>38</v>
      </c>
    </row>
    <row r="291" spans="3:8" x14ac:dyDescent="0.25">
      <c r="C291" s="34" t="s">
        <v>876</v>
      </c>
      <c r="D291" s="35" t="s">
        <v>877</v>
      </c>
      <c r="E291" s="35" t="s">
        <v>878</v>
      </c>
      <c r="F291" s="35" t="s">
        <v>111</v>
      </c>
      <c r="G291" s="35" t="s">
        <v>33</v>
      </c>
      <c r="H291" s="36" t="s">
        <v>38</v>
      </c>
    </row>
    <row r="292" spans="3:8" x14ac:dyDescent="0.25">
      <c r="C292" s="34" t="s">
        <v>879</v>
      </c>
      <c r="D292" s="35" t="s">
        <v>880</v>
      </c>
      <c r="E292" s="35" t="s">
        <v>878</v>
      </c>
      <c r="F292" s="35" t="s">
        <v>111</v>
      </c>
      <c r="G292" s="35" t="s">
        <v>43</v>
      </c>
      <c r="H292" s="36" t="s">
        <v>38</v>
      </c>
    </row>
    <row r="293" spans="3:8" x14ac:dyDescent="0.25">
      <c r="C293" s="34" t="s">
        <v>881</v>
      </c>
      <c r="D293" s="35" t="s">
        <v>882</v>
      </c>
      <c r="E293" s="35" t="s">
        <v>883</v>
      </c>
      <c r="F293" s="35" t="s">
        <v>884</v>
      </c>
      <c r="G293" s="35" t="s">
        <v>43</v>
      </c>
      <c r="H293" s="36" t="s">
        <v>38</v>
      </c>
    </row>
    <row r="294" spans="3:8" x14ac:dyDescent="0.25">
      <c r="C294" s="34" t="s">
        <v>885</v>
      </c>
      <c r="D294" s="35" t="s">
        <v>250</v>
      </c>
      <c r="E294" s="35" t="s">
        <v>886</v>
      </c>
      <c r="F294" s="35" t="s">
        <v>184</v>
      </c>
      <c r="G294" s="35" t="s">
        <v>33</v>
      </c>
      <c r="H294" s="36" t="s">
        <v>38</v>
      </c>
    </row>
    <row r="295" spans="3:8" x14ac:dyDescent="0.25">
      <c r="C295" s="34" t="s">
        <v>887</v>
      </c>
      <c r="D295" s="35" t="s">
        <v>888</v>
      </c>
      <c r="E295" s="35" t="s">
        <v>889</v>
      </c>
      <c r="F295" s="35" t="s">
        <v>184</v>
      </c>
      <c r="G295" s="35" t="s">
        <v>263</v>
      </c>
      <c r="H295" s="36" t="s">
        <v>38</v>
      </c>
    </row>
    <row r="296" spans="3:8" x14ac:dyDescent="0.25">
      <c r="C296" s="34" t="s">
        <v>890</v>
      </c>
      <c r="D296" s="35" t="s">
        <v>891</v>
      </c>
      <c r="E296" s="35" t="s">
        <v>892</v>
      </c>
      <c r="F296" s="35" t="s">
        <v>42</v>
      </c>
      <c r="G296" s="35" t="s">
        <v>43</v>
      </c>
      <c r="H296" s="36" t="s">
        <v>38</v>
      </c>
    </row>
    <row r="297" spans="3:8" x14ac:dyDescent="0.25">
      <c r="C297" s="34" t="s">
        <v>893</v>
      </c>
      <c r="D297" s="35" t="s">
        <v>894</v>
      </c>
      <c r="E297" s="35" t="s">
        <v>895</v>
      </c>
      <c r="F297" s="35" t="s">
        <v>550</v>
      </c>
      <c r="G297" s="35" t="s">
        <v>43</v>
      </c>
      <c r="H297" s="36" t="s">
        <v>69</v>
      </c>
    </row>
    <row r="298" spans="3:8" x14ac:dyDescent="0.25">
      <c r="C298" s="34" t="s">
        <v>896</v>
      </c>
      <c r="D298" s="35" t="s">
        <v>897</v>
      </c>
      <c r="E298" s="35" t="s">
        <v>898</v>
      </c>
      <c r="F298" s="35" t="s">
        <v>173</v>
      </c>
      <c r="G298" s="35" t="s">
        <v>33</v>
      </c>
      <c r="H298" s="36" t="s">
        <v>69</v>
      </c>
    </row>
    <row r="299" spans="3:8" x14ac:dyDescent="0.25">
      <c r="C299" s="34" t="s">
        <v>899</v>
      </c>
      <c r="D299" s="35" t="s">
        <v>900</v>
      </c>
      <c r="E299" s="35" t="s">
        <v>478</v>
      </c>
      <c r="F299" s="35" t="s">
        <v>32</v>
      </c>
      <c r="G299" s="35" t="s">
        <v>33</v>
      </c>
      <c r="H299" s="36" t="s">
        <v>38</v>
      </c>
    </row>
    <row r="300" spans="3:8" x14ac:dyDescent="0.25">
      <c r="C300" s="34" t="s">
        <v>901</v>
      </c>
      <c r="D300" s="35" t="s">
        <v>902</v>
      </c>
      <c r="E300" s="35" t="s">
        <v>903</v>
      </c>
      <c r="F300" s="35" t="s">
        <v>173</v>
      </c>
      <c r="G300" s="35" t="s">
        <v>43</v>
      </c>
      <c r="H300" s="36" t="s">
        <v>69</v>
      </c>
    </row>
    <row r="301" spans="3:8" x14ac:dyDescent="0.25">
      <c r="C301" s="34" t="s">
        <v>904</v>
      </c>
      <c r="D301" s="35" t="s">
        <v>905</v>
      </c>
      <c r="E301" s="35" t="s">
        <v>903</v>
      </c>
      <c r="F301" s="35" t="s">
        <v>68</v>
      </c>
      <c r="G301" s="35" t="s">
        <v>33</v>
      </c>
      <c r="H301" s="36" t="s">
        <v>69</v>
      </c>
    </row>
    <row r="302" spans="3:8" x14ac:dyDescent="0.25">
      <c r="C302" s="34" t="s">
        <v>906</v>
      </c>
      <c r="D302" s="35" t="s">
        <v>907</v>
      </c>
      <c r="E302" s="35" t="s">
        <v>478</v>
      </c>
      <c r="F302" s="35" t="s">
        <v>32</v>
      </c>
      <c r="G302" s="35" t="s">
        <v>51</v>
      </c>
      <c r="H302" s="36" t="s">
        <v>38</v>
      </c>
    </row>
    <row r="303" spans="3:8" x14ac:dyDescent="0.25">
      <c r="C303" s="37" t="s">
        <v>908</v>
      </c>
      <c r="D303" s="38" t="s">
        <v>909</v>
      </c>
      <c r="E303" s="38" t="s">
        <v>791</v>
      </c>
      <c r="F303" s="38" t="s">
        <v>135</v>
      </c>
      <c r="G303" s="38" t="s">
        <v>43</v>
      </c>
      <c r="H303" s="39" t="s">
        <v>47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D8D5-6FB5-48C3-83AB-4CEA16AEE65E}">
  <dimension ref="A1:G49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3.85546875" style="2" customWidth="1"/>
    <col min="2" max="2" width="20.5703125" style="2" customWidth="1"/>
    <col min="3" max="3" width="19.85546875" style="2" customWidth="1"/>
    <col min="4" max="4" width="4.42578125" style="2" bestFit="1" customWidth="1"/>
    <col min="5" max="5" width="13.7109375" style="2" customWidth="1"/>
    <col min="6" max="6" width="27.7109375" style="2" customWidth="1"/>
    <col min="7" max="7" width="8.28515625" style="2" bestFit="1" customWidth="1"/>
    <col min="8" max="16384" width="11.425781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84"/>
      <c r="C2" s="84"/>
      <c r="D2" s="84"/>
      <c r="E2" s="84"/>
      <c r="F2" s="84"/>
      <c r="G2" s="1"/>
    </row>
    <row r="3" spans="1:7" x14ac:dyDescent="0.25">
      <c r="A3" s="1"/>
      <c r="B3" s="84"/>
      <c r="C3" s="84"/>
      <c r="D3" s="84"/>
      <c r="E3" s="84"/>
      <c r="F3" s="84"/>
      <c r="G3" s="1"/>
    </row>
    <row r="4" spans="1:7" ht="18.75" x14ac:dyDescent="0.25">
      <c r="A4" s="1"/>
      <c r="B4" s="85" t="s">
        <v>0</v>
      </c>
      <c r="C4" s="85"/>
      <c r="D4" s="85"/>
      <c r="E4" s="85"/>
      <c r="F4" s="85"/>
      <c r="G4" s="1"/>
    </row>
    <row r="5" spans="1:7" x14ac:dyDescent="0.25">
      <c r="A5" s="1"/>
      <c r="B5" s="86" t="s">
        <v>1</v>
      </c>
      <c r="C5" s="86"/>
      <c r="D5" s="86"/>
      <c r="E5" s="86"/>
      <c r="F5" s="86"/>
      <c r="G5" s="1"/>
    </row>
    <row r="6" spans="1:7" x14ac:dyDescent="0.25">
      <c r="A6" s="1"/>
      <c r="B6" s="86"/>
      <c r="C6" s="86"/>
      <c r="D6" s="86"/>
      <c r="E6" s="86"/>
      <c r="F6" s="86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21" x14ac:dyDescent="0.25">
      <c r="A8" s="1"/>
      <c r="B8" s="3" t="s">
        <v>2</v>
      </c>
      <c r="C8" s="87" t="s">
        <v>3</v>
      </c>
      <c r="D8" s="87"/>
      <c r="E8" s="87"/>
      <c r="F8" s="1"/>
      <c r="G8" s="1"/>
    </row>
    <row r="9" spans="1:7" ht="16.5" customHeight="1" thickBot="1" x14ac:dyDescent="0.3">
      <c r="A9" s="1"/>
      <c r="B9" s="1"/>
      <c r="C9" s="88"/>
      <c r="D9" s="88"/>
      <c r="E9" s="88"/>
      <c r="F9" s="88"/>
      <c r="G9" s="1"/>
    </row>
    <row r="10" spans="1:7" ht="35.25" customHeight="1" x14ac:dyDescent="0.25">
      <c r="A10" s="1"/>
      <c r="B10" s="89" t="s">
        <v>4</v>
      </c>
      <c r="C10" s="90"/>
      <c r="D10" s="91"/>
      <c r="E10" s="92"/>
      <c r="F10" s="93"/>
      <c r="G10" s="1"/>
    </row>
    <row r="11" spans="1:7" ht="22.5" customHeight="1" x14ac:dyDescent="0.25">
      <c r="A11" s="1"/>
      <c r="B11" s="69" t="s">
        <v>5</v>
      </c>
      <c r="C11" s="70"/>
      <c r="D11" s="71"/>
      <c r="E11" s="72"/>
      <c r="F11" s="73"/>
      <c r="G11" s="1"/>
    </row>
    <row r="12" spans="1:7" ht="15.75" x14ac:dyDescent="0.25">
      <c r="A12" s="1"/>
      <c r="B12" s="69" t="s">
        <v>6</v>
      </c>
      <c r="C12" s="70"/>
      <c r="D12" s="71"/>
      <c r="E12" s="72"/>
      <c r="F12" s="73"/>
      <c r="G12" s="1"/>
    </row>
    <row r="13" spans="1:7" ht="15.75" x14ac:dyDescent="0.25">
      <c r="A13" s="1"/>
      <c r="B13" s="69" t="s">
        <v>7</v>
      </c>
      <c r="C13" s="70"/>
      <c r="D13" s="71"/>
      <c r="E13" s="72"/>
      <c r="F13" s="73"/>
      <c r="G13" s="1"/>
    </row>
    <row r="14" spans="1:7" ht="15.75" x14ac:dyDescent="0.25">
      <c r="A14" s="1"/>
      <c r="B14" s="69" t="s">
        <v>8</v>
      </c>
      <c r="C14" s="70"/>
      <c r="D14" s="71"/>
      <c r="E14" s="72"/>
      <c r="F14" s="73"/>
      <c r="G14" s="1"/>
    </row>
    <row r="15" spans="1:7" ht="21.75" customHeight="1" thickBot="1" x14ac:dyDescent="0.3">
      <c r="A15" s="1"/>
      <c r="B15" s="74" t="s">
        <v>9</v>
      </c>
      <c r="C15" s="75"/>
      <c r="D15" s="76"/>
      <c r="E15" s="77"/>
      <c r="F15" s="78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16.5" thickBot="1" x14ac:dyDescent="0.3">
      <c r="A17" s="1"/>
      <c r="B17" s="4"/>
      <c r="C17" s="4"/>
      <c r="D17" s="4"/>
      <c r="E17" s="4"/>
      <c r="F17" s="4"/>
      <c r="G17" s="1"/>
    </row>
    <row r="18" spans="1:7" ht="21" customHeight="1" thickBot="1" x14ac:dyDescent="0.3">
      <c r="A18" s="1"/>
      <c r="B18" s="79" t="s">
        <v>10</v>
      </c>
      <c r="C18" s="80"/>
      <c r="D18" s="80"/>
      <c r="E18" s="80"/>
      <c r="F18" s="81"/>
      <c r="G18" s="1"/>
    </row>
    <row r="19" spans="1:7" ht="16.5" thickBot="1" x14ac:dyDescent="0.3">
      <c r="A19" s="1"/>
      <c r="B19" s="5" t="s">
        <v>11</v>
      </c>
      <c r="C19" s="6" t="s">
        <v>12</v>
      </c>
      <c r="D19" s="82" t="s">
        <v>13</v>
      </c>
      <c r="E19" s="83"/>
      <c r="F19" s="7" t="s">
        <v>14</v>
      </c>
      <c r="G19" s="8" t="s">
        <v>15</v>
      </c>
    </row>
    <row r="20" spans="1:7" ht="20.100000000000001" customHeight="1" x14ac:dyDescent="0.25">
      <c r="A20" s="9">
        <v>1</v>
      </c>
      <c r="B20" s="10" t="str">
        <f>IFERROR(VLOOKUP($D20,SOURCETABLEAU[#Data],3,0),"")</f>
        <v>HERNANDO</v>
      </c>
      <c r="C20" s="10" t="str">
        <f>IFERROR(VLOOKUP($D20,SOURCETABLEAU[#Data],2,0),"")</f>
        <v>Mathis</v>
      </c>
      <c r="D20" s="67" t="s">
        <v>639</v>
      </c>
      <c r="E20" s="68"/>
      <c r="F20" s="94" t="str">
        <f>IFERROR(VLOOKUP($D20,SOURCETABLEAU[#Data],4,0),"")</f>
        <v>MAZERES CASSAGNE  S.P</v>
      </c>
      <c r="G20" s="11" t="str">
        <f>IFERROR(IF(VLOOKUP($D20,[1]!SOURCETABLEAU[#Data],6,0)="Mutation Externe","Externe",""),"")</f>
        <v/>
      </c>
    </row>
    <row r="21" spans="1:7" ht="20.100000000000001" customHeight="1" x14ac:dyDescent="0.25">
      <c r="A21" s="12">
        <v>2</v>
      </c>
      <c r="B21" s="13" t="str">
        <f>IFERROR(VLOOKUP($D21,SOURCETABLEAU[#Data],3,0),"")</f>
        <v/>
      </c>
      <c r="C21" s="13" t="str">
        <f>IFERROR(VLOOKUP($D21,SOURCETABLEAU[#Data],2,0),"")</f>
        <v/>
      </c>
      <c r="D21" s="58"/>
      <c r="E21" s="59"/>
      <c r="F21" s="95" t="str">
        <f>IFERROR(VLOOKUP($D21,SOURCETABLEAU[#Data],4,0),"")</f>
        <v/>
      </c>
      <c r="G21" s="14" t="str">
        <f>IFERROR(IF(VLOOKUP($D21,[1]!SOURCETABLEAU[#Data],6,0)="Mutation Externe","Externe",""),"")</f>
        <v/>
      </c>
    </row>
    <row r="22" spans="1:7" ht="20.100000000000001" customHeight="1" x14ac:dyDescent="0.25">
      <c r="A22" s="12">
        <v>3</v>
      </c>
      <c r="B22" s="13" t="str">
        <f>IFERROR(VLOOKUP($D22,SOURCETABLEAU[#Data],3,0),"")</f>
        <v/>
      </c>
      <c r="C22" s="13" t="str">
        <f>IFERROR(VLOOKUP($D22,SOURCETABLEAU[#Data],2,0),"")</f>
        <v/>
      </c>
      <c r="D22" s="58"/>
      <c r="E22" s="59"/>
      <c r="F22" s="95" t="str">
        <f>IFERROR(VLOOKUP($D22,SOURCETABLEAU[#Data],4,0),"")</f>
        <v/>
      </c>
      <c r="G22" s="14" t="str">
        <f>IFERROR(IF(VLOOKUP($D22,[1]!SOURCETABLEAU[#Data],6,0)="Mutation Externe","Externe",""),"")</f>
        <v/>
      </c>
    </row>
    <row r="23" spans="1:7" ht="20.100000000000001" customHeight="1" x14ac:dyDescent="0.25">
      <c r="A23" s="12">
        <v>4</v>
      </c>
      <c r="B23" s="13" t="str">
        <f>IFERROR(VLOOKUP($D23,SOURCETABLEAU[#Data],3,0),"")</f>
        <v/>
      </c>
      <c r="C23" s="13" t="str">
        <f>IFERROR(VLOOKUP($D23,SOURCETABLEAU[#Data],2,0),"")</f>
        <v/>
      </c>
      <c r="D23" s="58"/>
      <c r="E23" s="59"/>
      <c r="F23" s="95" t="str">
        <f>IFERROR(VLOOKUP($D23,SOURCETABLEAU[#Data],4,0),"")</f>
        <v/>
      </c>
      <c r="G23" s="14" t="str">
        <f>IFERROR(IF(VLOOKUP($D23,[1]!SOURCETABLEAU[#Data],6,0)="Mutation Externe","Externe",""),"")</f>
        <v/>
      </c>
    </row>
    <row r="24" spans="1:7" ht="20.100000000000001" customHeight="1" x14ac:dyDescent="0.25">
      <c r="A24" s="12">
        <v>5</v>
      </c>
      <c r="B24" s="13" t="str">
        <f>IFERROR(VLOOKUP($D24,SOURCETABLEAU[#Data],3,0),"")</f>
        <v/>
      </c>
      <c r="C24" s="13" t="str">
        <f>IFERROR(VLOOKUP($D24,SOURCETABLEAU[#Data],2,0),"")</f>
        <v/>
      </c>
      <c r="D24" s="58"/>
      <c r="E24" s="59"/>
      <c r="F24" s="95" t="str">
        <f>IFERROR(VLOOKUP($D24,SOURCETABLEAU[#Data],4,0),"")</f>
        <v/>
      </c>
      <c r="G24" s="14" t="str">
        <f>IFERROR(IF(VLOOKUP($D24,[1]!SOURCETABLEAU[#Data],6,0)="Mutation Externe","Externe",""),"")</f>
        <v/>
      </c>
    </row>
    <row r="25" spans="1:7" ht="20.100000000000001" customHeight="1" x14ac:dyDescent="0.25">
      <c r="A25" s="12">
        <v>6</v>
      </c>
      <c r="B25" s="13" t="str">
        <f>IFERROR(VLOOKUP($D25,SOURCETABLEAU[#Data],3,0),"")</f>
        <v/>
      </c>
      <c r="C25" s="13" t="str">
        <f>IFERROR(VLOOKUP($D25,SOURCETABLEAU[#Data],2,0),"")</f>
        <v/>
      </c>
      <c r="D25" s="58"/>
      <c r="E25" s="59"/>
      <c r="F25" s="95" t="str">
        <f>IFERROR(VLOOKUP($D25,SOURCETABLEAU[#Data],4,0),"")</f>
        <v/>
      </c>
      <c r="G25" s="14" t="str">
        <f>IFERROR(IF(VLOOKUP($D25,[1]!SOURCETABLEAU[#Data],6,0)="Mutation Externe","Externe",""),"")</f>
        <v/>
      </c>
    </row>
    <row r="26" spans="1:7" ht="20.100000000000001" customHeight="1" x14ac:dyDescent="0.25">
      <c r="A26" s="12">
        <v>7</v>
      </c>
      <c r="B26" s="13" t="str">
        <f>IFERROR(VLOOKUP($D26,SOURCETABLEAU[#Data],3,0),"")</f>
        <v/>
      </c>
      <c r="C26" s="13" t="str">
        <f>IFERROR(VLOOKUP($D26,SOURCETABLEAU[#Data],2,0),"")</f>
        <v/>
      </c>
      <c r="D26" s="58"/>
      <c r="E26" s="59"/>
      <c r="F26" s="95" t="str">
        <f>IFERROR(VLOOKUP($D26,SOURCETABLEAU[#Data],4,0),"")</f>
        <v/>
      </c>
      <c r="G26" s="14" t="str">
        <f>IFERROR(IF(VLOOKUP($D26,[1]!SOURCETABLEAU[#Data],6,0)="Mutation Externe","Externe",""),"")</f>
        <v/>
      </c>
    </row>
    <row r="27" spans="1:7" ht="20.100000000000001" customHeight="1" x14ac:dyDescent="0.25">
      <c r="A27" s="12">
        <v>8</v>
      </c>
      <c r="B27" s="13" t="str">
        <f>IFERROR(VLOOKUP($D27,SOURCETABLEAU[#Data],3,0),"")</f>
        <v/>
      </c>
      <c r="C27" s="13" t="str">
        <f>IFERROR(VLOOKUP($D27,SOURCETABLEAU[#Data],2,0),"")</f>
        <v/>
      </c>
      <c r="D27" s="58"/>
      <c r="E27" s="59"/>
      <c r="F27" s="95" t="str">
        <f>IFERROR(VLOOKUP($D27,SOURCETABLEAU[#Data],4,0),"")</f>
        <v/>
      </c>
      <c r="G27" s="14" t="str">
        <f>IFERROR(IF(VLOOKUP($D27,[1]!SOURCETABLEAU[#Data],6,0)="Mutation Externe","Externe",""),"")</f>
        <v/>
      </c>
    </row>
    <row r="28" spans="1:7" ht="20.100000000000001" customHeight="1" x14ac:dyDescent="0.25">
      <c r="A28" s="12">
        <v>9</v>
      </c>
      <c r="B28" s="13" t="str">
        <f>IFERROR(VLOOKUP($D28,SOURCETABLEAU[#Data],3,0),"")</f>
        <v/>
      </c>
      <c r="C28" s="13" t="str">
        <f>IFERROR(VLOOKUP($D28,SOURCETABLEAU[#Data],2,0),"")</f>
        <v/>
      </c>
      <c r="D28" s="58"/>
      <c r="E28" s="59"/>
      <c r="F28" s="95" t="str">
        <f>IFERROR(VLOOKUP($D28,SOURCETABLEAU[#Data],4,0),"")</f>
        <v/>
      </c>
      <c r="G28" s="14" t="str">
        <f>IFERROR(IF(VLOOKUP($D28,[1]!SOURCETABLEAU[#Data],6,0)="Mutation Externe","Externe",""),"")</f>
        <v/>
      </c>
    </row>
    <row r="29" spans="1:7" ht="20.100000000000001" customHeight="1" thickBot="1" x14ac:dyDescent="0.3">
      <c r="A29" s="15">
        <v>10</v>
      </c>
      <c r="B29" s="16" t="str">
        <f>IFERROR(VLOOKUP($D29,SOURCETABLEAU[#Data],3,0),"")</f>
        <v/>
      </c>
      <c r="C29" s="16" t="str">
        <f>IFERROR(VLOOKUP($D29,SOURCETABLEAU[#Data],2,0),"")</f>
        <v/>
      </c>
      <c r="D29" s="60"/>
      <c r="E29" s="61"/>
      <c r="F29" s="96" t="str">
        <f>IFERROR(VLOOKUP($D29,SOURCETABLEAU[#Data],4,0),"")</f>
        <v/>
      </c>
      <c r="G29" s="17" t="str">
        <f>IFERROR(IF(VLOOKUP($D29,[1]!SOURCETABLEAU[#Data],6,0)="Mutation Externe","Externe",""),"")</f>
        <v/>
      </c>
    </row>
    <row r="30" spans="1:7" ht="15.75" thickBot="1" x14ac:dyDescent="0.3">
      <c r="A30" s="1"/>
      <c r="B30" s="1"/>
      <c r="C30" s="1"/>
      <c r="D30" s="1"/>
      <c r="E30" s="1"/>
      <c r="F30" s="1"/>
      <c r="G30" s="1"/>
    </row>
    <row r="31" spans="1:7" ht="19.5" thickBot="1" x14ac:dyDescent="0.3">
      <c r="A31" s="18"/>
      <c r="B31" s="62" t="s">
        <v>18</v>
      </c>
      <c r="C31" s="63"/>
      <c r="D31" s="63"/>
      <c r="E31" s="63"/>
      <c r="F31" s="64"/>
      <c r="G31" s="1"/>
    </row>
    <row r="32" spans="1:7" ht="15.75" thickBot="1" x14ac:dyDescent="0.3">
      <c r="A32" s="19"/>
      <c r="B32" s="20" t="s">
        <v>12</v>
      </c>
      <c r="C32" s="21" t="s">
        <v>11</v>
      </c>
      <c r="D32" s="65" t="s">
        <v>19</v>
      </c>
      <c r="E32" s="66"/>
      <c r="F32" s="22" t="s">
        <v>20</v>
      </c>
      <c r="G32" s="1"/>
    </row>
    <row r="33" spans="1:7" ht="19.5" customHeight="1" thickBot="1" x14ac:dyDescent="0.3">
      <c r="A33" s="22">
        <v>1</v>
      </c>
      <c r="B33" s="23"/>
      <c r="C33" s="24"/>
      <c r="D33" s="40"/>
      <c r="E33" s="40"/>
      <c r="F33" s="25"/>
      <c r="G33" s="1"/>
    </row>
    <row r="34" spans="1:7" ht="19.5" customHeight="1" thickBot="1" x14ac:dyDescent="0.3">
      <c r="A34" s="26">
        <v>2</v>
      </c>
      <c r="B34" s="27"/>
      <c r="C34" s="28"/>
      <c r="D34" s="41"/>
      <c r="E34" s="41"/>
      <c r="F34" s="29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42" t="s">
        <v>21</v>
      </c>
      <c r="D36" s="43"/>
      <c r="E36" s="43"/>
      <c r="F36" s="44"/>
      <c r="G36" s="1"/>
    </row>
    <row r="37" spans="1:7" ht="15.75" thickBot="1" x14ac:dyDescent="0.3">
      <c r="A37" s="1"/>
      <c r="B37" s="1"/>
      <c r="C37" s="45"/>
      <c r="D37" s="46"/>
      <c r="E37" s="46"/>
      <c r="F37" s="47"/>
      <c r="G37" s="1"/>
    </row>
    <row r="38" spans="1:7" x14ac:dyDescent="0.25">
      <c r="A38" s="1"/>
      <c r="B38" s="1"/>
      <c r="C38" s="48"/>
      <c r="D38" s="49"/>
      <c r="E38" s="49"/>
      <c r="F38" s="50"/>
      <c r="G38" s="1"/>
    </row>
    <row r="39" spans="1:7" x14ac:dyDescent="0.25">
      <c r="A39" s="1"/>
      <c r="B39" s="1"/>
      <c r="C39" s="51"/>
      <c r="D39" s="52"/>
      <c r="E39" s="52"/>
      <c r="F39" s="53"/>
      <c r="G39" s="1"/>
    </row>
    <row r="40" spans="1:7" x14ac:dyDescent="0.25">
      <c r="A40" s="1"/>
      <c r="B40" s="1"/>
      <c r="C40" s="51"/>
      <c r="D40" s="52"/>
      <c r="E40" s="52"/>
      <c r="F40" s="53"/>
      <c r="G40" s="1"/>
    </row>
    <row r="41" spans="1:7" x14ac:dyDescent="0.25">
      <c r="A41" s="1"/>
      <c r="B41" s="1"/>
      <c r="C41" s="51"/>
      <c r="D41" s="52"/>
      <c r="E41" s="52"/>
      <c r="F41" s="53"/>
      <c r="G41" s="1"/>
    </row>
    <row r="42" spans="1:7" x14ac:dyDescent="0.25">
      <c r="A42" s="1"/>
      <c r="B42" s="1"/>
      <c r="C42" s="51"/>
      <c r="D42" s="52"/>
      <c r="E42" s="52"/>
      <c r="F42" s="53"/>
      <c r="G42" s="1"/>
    </row>
    <row r="43" spans="1:7" x14ac:dyDescent="0.25">
      <c r="A43" s="1"/>
      <c r="B43" s="1"/>
      <c r="C43" s="51"/>
      <c r="D43" s="52"/>
      <c r="E43" s="52"/>
      <c r="F43" s="53"/>
      <c r="G43" s="1"/>
    </row>
    <row r="44" spans="1:7" x14ac:dyDescent="0.25">
      <c r="A44" s="1"/>
      <c r="B44" s="1"/>
      <c r="C44" s="51"/>
      <c r="D44" s="52"/>
      <c r="E44" s="52"/>
      <c r="F44" s="53"/>
      <c r="G44" s="1"/>
    </row>
    <row r="45" spans="1:7" ht="15.75" thickBot="1" x14ac:dyDescent="0.3">
      <c r="A45" s="1"/>
      <c r="B45" s="1"/>
      <c r="C45" s="54"/>
      <c r="D45" s="55"/>
      <c r="E45" s="55"/>
      <c r="F45" s="56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57" t="s">
        <v>22</v>
      </c>
      <c r="C47" s="57"/>
      <c r="D47" s="57"/>
      <c r="E47" s="57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mergeCells count="36">
    <mergeCell ref="B10:C10"/>
    <mergeCell ref="D10:F10"/>
    <mergeCell ref="B2:F3"/>
    <mergeCell ref="B4:F4"/>
    <mergeCell ref="B5:F6"/>
    <mergeCell ref="C8:E8"/>
    <mergeCell ref="C9:F9"/>
    <mergeCell ref="D19:E19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8:F18"/>
    <mergeCell ref="D32:E32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31:F31"/>
    <mergeCell ref="D33:E33"/>
    <mergeCell ref="D34:E34"/>
    <mergeCell ref="C36:F37"/>
    <mergeCell ref="C38:F45"/>
    <mergeCell ref="B47:E47"/>
  </mergeCells>
  <conditionalFormatting sqref="G20:G29">
    <cfRule type="containsText" dxfId="0" priority="1" operator="containsText" text="Externe">
      <formula>NOT(ISERROR(SEARCH("Externe",G20)))</formula>
    </cfRule>
  </conditionalFormatting>
  <pageMargins left="0" right="0" top="0.19685039370078741" bottom="0.19685039370078741" header="0.19685039370078741" footer="0.19685039370078741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Junior</vt:lpstr>
      <vt:lpstr>Cadet</vt:lpstr>
      <vt:lpstr>Source</vt:lpstr>
      <vt:lpstr> Benjamins-Minimes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azema</dc:creator>
  <cp:lastModifiedBy>Valerie</cp:lastModifiedBy>
  <dcterms:created xsi:type="dcterms:W3CDTF">2025-03-26T09:22:44Z</dcterms:created>
  <dcterms:modified xsi:type="dcterms:W3CDTF">2025-03-26T09:40:08Z</dcterms:modified>
</cp:coreProperties>
</file>